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150" activeTab="0"/>
  </bookViews>
  <sheets>
    <sheet name="MEN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<sst xmlns="http://schemas.openxmlformats.org/spreadsheetml/2006/main" count="261" uniqueCount="160">
  <si>
    <t>номер</t>
  </si>
  <si>
    <t>фио</t>
  </si>
  <si>
    <t>ник</t>
  </si>
  <si>
    <t>1 круг</t>
  </si>
  <si>
    <t>Время 1 круга</t>
  </si>
  <si>
    <t>2 круг</t>
  </si>
  <si>
    <t>Время 2 круга</t>
  </si>
  <si>
    <t>3 круг</t>
  </si>
  <si>
    <t>Время 3 круга</t>
  </si>
  <si>
    <t>Время 4 круга</t>
  </si>
  <si>
    <t>Лучший круг</t>
  </si>
  <si>
    <t>Место</t>
  </si>
  <si>
    <t>4 круг / финиш</t>
  </si>
  <si>
    <t>Стельмащук Никита</t>
  </si>
  <si>
    <t>Рудько Вадим</t>
  </si>
  <si>
    <t>Ершов Владимир</t>
  </si>
  <si>
    <t>Никита</t>
  </si>
  <si>
    <t>Arseni</t>
  </si>
  <si>
    <t>AlexFire</t>
  </si>
  <si>
    <t>Lost_Budda</t>
  </si>
  <si>
    <t>Oles</t>
  </si>
  <si>
    <t>Matroskin</t>
  </si>
  <si>
    <t>MexoNoiD</t>
  </si>
  <si>
    <t>potapkin</t>
  </si>
  <si>
    <t>Satevg</t>
  </si>
  <si>
    <t>Гаран Антон Васильевич</t>
  </si>
  <si>
    <t>Graver-Toreador</t>
  </si>
  <si>
    <t>Videomaster</t>
  </si>
  <si>
    <t>Шульга Виктор</t>
  </si>
  <si>
    <t>Внеземной</t>
  </si>
  <si>
    <t>w1zard</t>
  </si>
  <si>
    <t>Jamie</t>
  </si>
  <si>
    <t>sergeyan</t>
  </si>
  <si>
    <t>ERemey</t>
  </si>
  <si>
    <t>Михалькевич Роман</t>
  </si>
  <si>
    <t>Исаев Антон</t>
  </si>
  <si>
    <t>_Тема_</t>
  </si>
  <si>
    <t>Veloman</t>
  </si>
  <si>
    <t>Мактавиш Джон</t>
  </si>
  <si>
    <t>TrailTurtle</t>
  </si>
  <si>
    <t>Alehandro</t>
  </si>
  <si>
    <t>DAP</t>
  </si>
  <si>
    <t>Данилюк Павел</t>
  </si>
  <si>
    <t>Danila85</t>
  </si>
  <si>
    <t>Иванов Мирон</t>
  </si>
  <si>
    <t>Куликовская Анна</t>
  </si>
  <si>
    <t>ann-cool</t>
  </si>
  <si>
    <t>Богуш Максим</t>
  </si>
  <si>
    <t>Билли Бонс</t>
  </si>
  <si>
    <t>Зебрев Владимир</t>
  </si>
  <si>
    <t>француз</t>
  </si>
  <si>
    <t>Велижев Дмитрий</t>
  </si>
  <si>
    <t>Шакель Юрий</t>
  </si>
  <si>
    <t>Пупин Олег</t>
  </si>
  <si>
    <t>BlackScott</t>
  </si>
  <si>
    <t>Мороз Дмитрий</t>
  </si>
  <si>
    <t>Мантуш Дмитрий</t>
  </si>
  <si>
    <t>Вепрев Константин</t>
  </si>
  <si>
    <t>Хвостик</t>
  </si>
  <si>
    <t>Хасанов Сергей</t>
  </si>
  <si>
    <t>Здрестов Александр</t>
  </si>
  <si>
    <t>Zalex</t>
  </si>
  <si>
    <t>Петрухин Юрий</t>
  </si>
  <si>
    <t>grover74</t>
  </si>
  <si>
    <t>Комар Сергей</t>
  </si>
  <si>
    <t>Kamar</t>
  </si>
  <si>
    <t>Лапко Николай</t>
  </si>
  <si>
    <t>nik101</t>
  </si>
  <si>
    <t>Иконников Александр</t>
  </si>
  <si>
    <t>Vitebsk'biker</t>
  </si>
  <si>
    <t>Круглик Алексей</t>
  </si>
  <si>
    <t>Сапега Александр</t>
  </si>
  <si>
    <t>Лялюго Артур</t>
  </si>
  <si>
    <t>Art-n-tech</t>
  </si>
  <si>
    <t>Teki</t>
  </si>
  <si>
    <t>Seldon</t>
  </si>
  <si>
    <t>SN</t>
  </si>
  <si>
    <t>Тхоев Даниил</t>
  </si>
  <si>
    <t>Чайка Александр</t>
  </si>
  <si>
    <t>Борискевич Евгений</t>
  </si>
  <si>
    <t>Evgen</t>
  </si>
  <si>
    <t>Нестеров Александр</t>
  </si>
  <si>
    <t>Сапега Сергей</t>
  </si>
  <si>
    <t>Маргус Халлик</t>
  </si>
  <si>
    <t>Эстония</t>
  </si>
  <si>
    <t xml:space="preserve">Воронков Николай </t>
  </si>
  <si>
    <t xml:space="preserve">Дмитриев Алексей </t>
  </si>
  <si>
    <t>Клауч Виктор</t>
  </si>
  <si>
    <t>fox</t>
  </si>
  <si>
    <t>Ждановский Арсений</t>
  </si>
  <si>
    <t>Лебедев Евгений</t>
  </si>
  <si>
    <t>Астанов Всеволод</t>
  </si>
  <si>
    <t>Seva</t>
  </si>
  <si>
    <t>Михневич Александр</t>
  </si>
  <si>
    <t>Лактионов Юрий</t>
  </si>
  <si>
    <t>Канцумер Егор</t>
  </si>
  <si>
    <t>Ковальчук Александр</t>
  </si>
  <si>
    <t>Кутас Сергей</t>
  </si>
  <si>
    <t>kutas</t>
  </si>
  <si>
    <t>Хацкевич Дмитрий</t>
  </si>
  <si>
    <t>Heat</t>
  </si>
  <si>
    <t>Хрущев Вадим</t>
  </si>
  <si>
    <t>Керножицкий Сергей</t>
  </si>
  <si>
    <t>Паско Дмитрий</t>
  </si>
  <si>
    <t>Чучва Дмитрий</t>
  </si>
  <si>
    <t>mitrofan</t>
  </si>
  <si>
    <t>Макаренко Марина</t>
  </si>
  <si>
    <t>Monstrik</t>
  </si>
  <si>
    <t>Олешкевич Александр</t>
  </si>
  <si>
    <t>Sanantem</t>
  </si>
  <si>
    <t>Рыжков Андрей</t>
  </si>
  <si>
    <t>Spinor</t>
  </si>
  <si>
    <t>rrom-ma</t>
  </si>
  <si>
    <t>Шкантов Алексей</t>
  </si>
  <si>
    <t>Duch</t>
  </si>
  <si>
    <t>Тихон Михаил</t>
  </si>
  <si>
    <t>Blatnoi</t>
  </si>
  <si>
    <t>Астапчик Дмитрий</t>
  </si>
  <si>
    <t>prodd</t>
  </si>
  <si>
    <t>Дашкевич Владимир</t>
  </si>
  <si>
    <t>vova-traveller</t>
  </si>
  <si>
    <t>Васин Анатолий</t>
  </si>
  <si>
    <t>Синькевич Александр</t>
  </si>
  <si>
    <t>Kvert</t>
  </si>
  <si>
    <t>Лазерко Дмитрий</t>
  </si>
  <si>
    <t>Infusion</t>
  </si>
  <si>
    <t xml:space="preserve">Филимонов Андрей </t>
  </si>
  <si>
    <t xml:space="preserve">Куницкий Артем </t>
  </si>
  <si>
    <t>Щетинин Андрей</t>
  </si>
  <si>
    <t>rumm</t>
  </si>
  <si>
    <t>Комаров Алексей</t>
  </si>
  <si>
    <t>Ozden</t>
  </si>
  <si>
    <t xml:space="preserve">Шиманович Олесь </t>
  </si>
  <si>
    <t>Прокофьев Артем</t>
  </si>
  <si>
    <t>Крисенков Алексей</t>
  </si>
  <si>
    <t>offmind</t>
  </si>
  <si>
    <t>MSL</t>
  </si>
  <si>
    <t>Минин Сергей</t>
  </si>
  <si>
    <t>Трушкевич Дмитрий</t>
  </si>
  <si>
    <t>Борщевский Андрей</t>
  </si>
  <si>
    <t>Хлопцева Инга</t>
  </si>
  <si>
    <t>Inga</t>
  </si>
  <si>
    <t>Петрович Алексей</t>
  </si>
  <si>
    <t>Петрович Тарас</t>
  </si>
  <si>
    <t>Житков Павел</t>
  </si>
  <si>
    <t>Романович Алена</t>
  </si>
  <si>
    <t>Колесников Михаил</t>
  </si>
  <si>
    <t>харумскарум</t>
  </si>
  <si>
    <t>Шмерко Андрей</t>
  </si>
  <si>
    <t>guns-c</t>
  </si>
  <si>
    <t>Дубатовка Сергей</t>
  </si>
  <si>
    <t xml:space="preserve">Поздняков Михаил </t>
  </si>
  <si>
    <t xml:space="preserve">Саттаров Евгений </t>
  </si>
  <si>
    <t xml:space="preserve">Казачёк Александр </t>
  </si>
  <si>
    <t xml:space="preserve">Янковский Сергей  </t>
  </si>
  <si>
    <t xml:space="preserve">Бурко Артем </t>
  </si>
  <si>
    <t xml:space="preserve">Малкин Андрей </t>
  </si>
  <si>
    <t>mike</t>
  </si>
  <si>
    <t>Тюев Даниил</t>
  </si>
  <si>
    <t>Сапего Александр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</si>
</sst>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21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6"/>
  <sheetViews>
    <sheetView tabSelected="1" workbookViewId="0" topLeftCell="A43">
      <selection activeCell="P65" sqref="P65"/>
    </sheetView>
  </sheetViews>
  <sheetFormatPr defaultColWidth="9.00390625" defaultRowHeight="12.75"/>
  <cols>
    <col min="1" max="1" width="6.625" style="0" customWidth="1"/>
    <col min="2" max="2" width="23.625" style="10" customWidth="1"/>
    <col min="3" max="3" width="14.00390625" style="10" customWidth="1"/>
    <col min="4" max="4" width="10.25390625" style="0" customWidth="1"/>
    <col min="5" max="5" width="9.625" style="0" customWidth="1"/>
    <col min="7" max="7" width="10.125" style="0" customWidth="1"/>
    <col min="8" max="8" width="8.625" style="0" customWidth="1"/>
    <col min="9" max="9" width="9.00390625" style="0" customWidth="1"/>
    <col min="10" max="10" width="9.875" style="0" customWidth="1"/>
    <col min="11" max="11" width="10.875" style="0" customWidth="1"/>
    <col min="12" max="12" width="9.625" style="0" customWidth="1"/>
    <col min="13" max="13" width="7.75390625" style="34" customWidth="1"/>
  </cols>
  <sheetData>
    <row r="1" spans="1:13" ht="32.25" customHeight="1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9</v>
      </c>
      <c r="L1" s="1" t="s">
        <v>10</v>
      </c>
      <c r="M1" s="1" t="s">
        <v>11</v>
      </c>
    </row>
    <row r="2" spans="1:13" ht="12.75">
      <c r="A2" s="23">
        <v>70</v>
      </c>
      <c r="B2" s="9" t="s">
        <v>132</v>
      </c>
      <c r="C2" s="9" t="s">
        <v>20</v>
      </c>
      <c r="D2" s="16">
        <v>0.019328703703703702</v>
      </c>
      <c r="E2" s="7">
        <f>D2</f>
        <v>0.019328703703703702</v>
      </c>
      <c r="F2" s="16">
        <v>0.040185185185185185</v>
      </c>
      <c r="G2" s="7">
        <f>F2-D2</f>
        <v>0.020856481481481483</v>
      </c>
      <c r="H2" s="16">
        <v>0.06076388888888889</v>
      </c>
      <c r="I2" s="7">
        <f>H2-F2</f>
        <v>0.020578703703703703</v>
      </c>
      <c r="J2" s="22">
        <v>0.08309027777777778</v>
      </c>
      <c r="K2" s="7">
        <f>J2-H2</f>
        <v>0.02232638888888889</v>
      </c>
      <c r="L2" s="4">
        <f>MIN(G2,I2,K2)</f>
        <v>0.020578703703703703</v>
      </c>
      <c r="M2" s="23">
        <v>1</v>
      </c>
    </row>
    <row r="3" spans="1:13" s="3" customFormat="1" ht="12.75">
      <c r="A3" s="23">
        <v>35</v>
      </c>
      <c r="B3" s="9" t="s">
        <v>83</v>
      </c>
      <c r="C3" s="9" t="s">
        <v>84</v>
      </c>
      <c r="D3" s="16">
        <v>0.019212962962962963</v>
      </c>
      <c r="E3" s="7">
        <f>D3</f>
        <v>0.019212962962962963</v>
      </c>
      <c r="F3" s="16">
        <v>0.04016203703703704</v>
      </c>
      <c r="G3" s="7">
        <f>F3-D3</f>
        <v>0.020949074074074075</v>
      </c>
      <c r="H3" s="16">
        <v>0.06177083333333333</v>
      </c>
      <c r="I3" s="7">
        <f>H3-F3</f>
        <v>0.021608796296296293</v>
      </c>
      <c r="J3" s="22">
        <v>0.08432870370370371</v>
      </c>
      <c r="K3" s="7">
        <f>J3-H3</f>
        <v>0.02255787037037038</v>
      </c>
      <c r="L3" s="4">
        <f>MIN(G3,I3,K3)</f>
        <v>0.020949074074074075</v>
      </c>
      <c r="M3" s="23">
        <v>2</v>
      </c>
    </row>
    <row r="4" spans="1:13" ht="12.75">
      <c r="A4" s="23">
        <v>63</v>
      </c>
      <c r="B4" s="9" t="s">
        <v>13</v>
      </c>
      <c r="C4" s="9" t="s">
        <v>16</v>
      </c>
      <c r="D4" s="16">
        <v>0.021412037037037035</v>
      </c>
      <c r="E4" s="7">
        <f>D4</f>
        <v>0.021412037037037035</v>
      </c>
      <c r="F4" s="16">
        <v>0.04090277777777778</v>
      </c>
      <c r="G4" s="7">
        <f>F4-D4</f>
        <v>0.019490740740740746</v>
      </c>
      <c r="H4" s="16">
        <v>0.0638425925925926</v>
      </c>
      <c r="I4" s="7">
        <f>H4-F4</f>
        <v>0.022939814814814823</v>
      </c>
      <c r="J4" s="22">
        <v>0.08599537037037037</v>
      </c>
      <c r="K4" s="7">
        <f>J4-H4</f>
        <v>0.02215277777777777</v>
      </c>
      <c r="L4" s="4">
        <f>MIN(G4,I4,K4)</f>
        <v>0.019490740740740746</v>
      </c>
      <c r="M4" s="23">
        <v>3</v>
      </c>
    </row>
    <row r="5" spans="1:13" ht="12.75">
      <c r="A5" s="23">
        <v>52</v>
      </c>
      <c r="B5" s="9" t="s">
        <v>104</v>
      </c>
      <c r="C5" s="9" t="s">
        <v>105</v>
      </c>
      <c r="D5" s="16">
        <v>0.02108796296296296</v>
      </c>
      <c r="E5" s="7">
        <f>D5</f>
        <v>0.02108796296296296</v>
      </c>
      <c r="F5" s="16">
        <v>0.042395833333333334</v>
      </c>
      <c r="G5" s="7">
        <f>F5-D5</f>
        <v>0.021307870370370373</v>
      </c>
      <c r="H5" s="16">
        <v>0.06429398148148148</v>
      </c>
      <c r="I5" s="7">
        <f>H5-F5</f>
        <v>0.021898148148148146</v>
      </c>
      <c r="J5" s="22">
        <v>0.08697916666666666</v>
      </c>
      <c r="K5" s="7">
        <f>J5-H5</f>
        <v>0.022685185185185183</v>
      </c>
      <c r="L5" s="4">
        <f>MIN(G5,I5,K5)</f>
        <v>0.021307870370370373</v>
      </c>
      <c r="M5" s="23">
        <v>4</v>
      </c>
    </row>
    <row r="6" spans="1:13" ht="12.75">
      <c r="A6" s="23">
        <v>57</v>
      </c>
      <c r="B6" s="9" t="s">
        <v>113</v>
      </c>
      <c r="C6" s="9" t="s">
        <v>114</v>
      </c>
      <c r="D6" s="16">
        <v>0.020972222222222222</v>
      </c>
      <c r="E6" s="7">
        <f>D6</f>
        <v>0.020972222222222222</v>
      </c>
      <c r="F6" s="16">
        <v>0.043020833333333335</v>
      </c>
      <c r="G6" s="7">
        <f>F6-D6</f>
        <v>0.022048611111111113</v>
      </c>
      <c r="H6" s="16">
        <v>0.06526620370370372</v>
      </c>
      <c r="I6" s="7">
        <f>H6-F6</f>
        <v>0.02224537037037038</v>
      </c>
      <c r="J6" s="22">
        <v>0.08840277777777777</v>
      </c>
      <c r="K6" s="7">
        <f>J6-H6</f>
        <v>0.02313657407407406</v>
      </c>
      <c r="L6" s="4">
        <f>MIN(G6,I6,K6)</f>
        <v>0.022048611111111113</v>
      </c>
      <c r="M6" s="23">
        <v>5</v>
      </c>
    </row>
    <row r="7" spans="1:39" s="2" customFormat="1" ht="12.75">
      <c r="A7" s="23">
        <v>69</v>
      </c>
      <c r="B7" s="9" t="s">
        <v>130</v>
      </c>
      <c r="C7" s="9" t="s">
        <v>131</v>
      </c>
      <c r="D7" s="16">
        <v>0.02021990740740741</v>
      </c>
      <c r="E7" s="7">
        <f>D7</f>
        <v>0.02021990740740741</v>
      </c>
      <c r="F7" s="16">
        <v>0.04268518518518519</v>
      </c>
      <c r="G7" s="7">
        <f>F7-D7</f>
        <v>0.02246527777777778</v>
      </c>
      <c r="H7" s="16">
        <v>0.06599537037037037</v>
      </c>
      <c r="I7" s="7">
        <f>H7-F7</f>
        <v>0.023310185185185184</v>
      </c>
      <c r="J7" s="22">
        <v>0.09053240740740741</v>
      </c>
      <c r="K7" s="7">
        <f>J7-H7</f>
        <v>0.024537037037037038</v>
      </c>
      <c r="L7" s="4">
        <f>MIN(G7,I7,K7)</f>
        <v>0.02246527777777778</v>
      </c>
      <c r="M7" s="23">
        <v>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>
      <c r="A8" s="23">
        <v>33</v>
      </c>
      <c r="B8" s="9" t="s">
        <v>82</v>
      </c>
      <c r="C8" s="9" t="s">
        <v>33</v>
      </c>
      <c r="D8" s="16">
        <v>0.022164351851851852</v>
      </c>
      <c r="E8" s="7">
        <f>D8</f>
        <v>0.022164351851851852</v>
      </c>
      <c r="F8" s="16">
        <v>0.04546296296296296</v>
      </c>
      <c r="G8" s="7">
        <f>F8-D8</f>
        <v>0.02329861111111111</v>
      </c>
      <c r="H8" s="16">
        <v>0.06856481481481481</v>
      </c>
      <c r="I8" s="7">
        <f>H8-F8</f>
        <v>0.023101851851851853</v>
      </c>
      <c r="J8" s="22">
        <v>0.09163194444444445</v>
      </c>
      <c r="K8" s="7">
        <f>J8-H8</f>
        <v>0.023067129629629632</v>
      </c>
      <c r="L8" s="4">
        <f>MIN(G8,I8,K8)</f>
        <v>0.023067129629629632</v>
      </c>
      <c r="M8" s="23">
        <v>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2" customFormat="1" ht="12.75">
      <c r="A9" s="23">
        <v>49</v>
      </c>
      <c r="B9" s="9" t="s">
        <v>101</v>
      </c>
      <c r="C9" s="9" t="s">
        <v>21</v>
      </c>
      <c r="D9" s="16">
        <v>0.021689814814814815</v>
      </c>
      <c r="E9" s="7">
        <f>D9</f>
        <v>0.021689814814814815</v>
      </c>
      <c r="F9" s="16">
        <v>0.04461805555555556</v>
      </c>
      <c r="G9" s="7">
        <f>F9-D9</f>
        <v>0.022928240740740742</v>
      </c>
      <c r="H9" s="16">
        <v>0.06846064814814816</v>
      </c>
      <c r="I9" s="7">
        <f>H9-F9</f>
        <v>0.023842592592592603</v>
      </c>
      <c r="J9" s="22">
        <v>0.09175925925925926</v>
      </c>
      <c r="K9" s="7">
        <f>J9-H9</f>
        <v>0.023298611111111103</v>
      </c>
      <c r="L9" s="4">
        <f>MIN(G9,I9,K9)</f>
        <v>0.022928240740740742</v>
      </c>
      <c r="M9" s="23">
        <v>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2" customFormat="1" ht="12.75">
      <c r="A10" s="5">
        <v>36</v>
      </c>
      <c r="B10" s="9" t="s">
        <v>85</v>
      </c>
      <c r="C10" s="9" t="s">
        <v>22</v>
      </c>
      <c r="D10" s="4">
        <v>0.021041666666666667</v>
      </c>
      <c r="E10" s="4">
        <f>D10</f>
        <v>0.021041666666666667</v>
      </c>
      <c r="F10" s="4">
        <v>0.04488425925925926</v>
      </c>
      <c r="G10" s="4">
        <f>F10-D10</f>
        <v>0.023842592592592596</v>
      </c>
      <c r="H10" s="4">
        <v>0.06916666666666667</v>
      </c>
      <c r="I10" s="4">
        <f>H10-F10</f>
        <v>0.024282407407407405</v>
      </c>
      <c r="J10" s="6">
        <v>0.09395833333333332</v>
      </c>
      <c r="K10" s="4">
        <f>J10-H10</f>
        <v>0.024791666666666656</v>
      </c>
      <c r="L10" s="4">
        <f>MIN(G10,I10,K10)</f>
        <v>0.023842592592592596</v>
      </c>
      <c r="M10" s="23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.75">
      <c r="A11" s="23">
        <v>55</v>
      </c>
      <c r="B11" s="9" t="s">
        <v>110</v>
      </c>
      <c r="C11" s="9" t="s">
        <v>111</v>
      </c>
      <c r="D11" s="16">
        <v>0.022152777777777775</v>
      </c>
      <c r="E11" s="7">
        <f>D11</f>
        <v>0.022152777777777775</v>
      </c>
      <c r="F11" s="16">
        <v>0.046689814814814816</v>
      </c>
      <c r="G11" s="7">
        <f>F11-D11</f>
        <v>0.02453703703703704</v>
      </c>
      <c r="H11" s="16">
        <v>0.07152777777777779</v>
      </c>
      <c r="I11" s="7">
        <f>H11-F11</f>
        <v>0.02483796296296297</v>
      </c>
      <c r="J11" s="22">
        <v>0.09652777777777777</v>
      </c>
      <c r="K11" s="7">
        <f>J11-H11</f>
        <v>0.02499999999999998</v>
      </c>
      <c r="L11" s="4">
        <f>MIN(G11,I11,K11)</f>
        <v>0.02453703703703704</v>
      </c>
      <c r="M11" s="23">
        <v>10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.75">
      <c r="A12" s="23">
        <v>22</v>
      </c>
      <c r="B12" s="9" t="s">
        <v>68</v>
      </c>
      <c r="C12" s="9" t="s">
        <v>69</v>
      </c>
      <c r="D12" s="16">
        <v>0.022581018518518518</v>
      </c>
      <c r="E12" s="7">
        <f>D12</f>
        <v>0.022581018518518518</v>
      </c>
      <c r="F12" s="16">
        <v>0.047002314814814816</v>
      </c>
      <c r="G12" s="7">
        <f>F12-D12</f>
        <v>0.0244212962962963</v>
      </c>
      <c r="H12" s="16">
        <v>0.07197916666666666</v>
      </c>
      <c r="I12" s="7">
        <f>H12-F12</f>
        <v>0.024976851851851847</v>
      </c>
      <c r="J12" s="22">
        <v>0.09696759259259259</v>
      </c>
      <c r="K12" s="7">
        <f>J12-H12</f>
        <v>0.024988425925925928</v>
      </c>
      <c r="L12" s="4">
        <f>MIN(G12,I12,K12)</f>
        <v>0.0244212962962963</v>
      </c>
      <c r="M12" s="23">
        <v>11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s="23">
        <v>47</v>
      </c>
      <c r="B13" s="9" t="s">
        <v>97</v>
      </c>
      <c r="C13" s="9" t="s">
        <v>98</v>
      </c>
      <c r="D13" s="16">
        <v>0.021678240740740738</v>
      </c>
      <c r="E13" s="7">
        <f>D13</f>
        <v>0.021678240740740738</v>
      </c>
      <c r="F13" s="16">
        <v>0.04539351851851852</v>
      </c>
      <c r="G13" s="7">
        <f>F13-D13</f>
        <v>0.023715277777777783</v>
      </c>
      <c r="H13" s="16">
        <v>0.07222222222222223</v>
      </c>
      <c r="I13" s="7">
        <f>H13-F13</f>
        <v>0.02682870370370371</v>
      </c>
      <c r="J13" s="22">
        <v>0.09712962962962964</v>
      </c>
      <c r="K13" s="7">
        <f>J13-H13</f>
        <v>0.024907407407407406</v>
      </c>
      <c r="L13" s="4">
        <f>MIN(G13,I13,K13)</f>
        <v>0.023715277777777783</v>
      </c>
      <c r="M13" s="23">
        <v>12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13" ht="12.75">
      <c r="A14" s="23">
        <v>77</v>
      </c>
      <c r="B14" s="9" t="s">
        <v>15</v>
      </c>
      <c r="C14" s="9" t="s">
        <v>37</v>
      </c>
      <c r="D14" s="16">
        <v>0.02766203703703704</v>
      </c>
      <c r="E14" s="7">
        <f>D14</f>
        <v>0.02766203703703704</v>
      </c>
      <c r="F14" s="16">
        <v>0.049664351851851855</v>
      </c>
      <c r="G14" s="7">
        <f>F14-D14</f>
        <v>0.022002314814814815</v>
      </c>
      <c r="H14" s="16">
        <v>0.07462962962962963</v>
      </c>
      <c r="I14" s="7">
        <f>H14-F14</f>
        <v>0.024965277777777774</v>
      </c>
      <c r="J14" s="22">
        <v>0.09879629629629628</v>
      </c>
      <c r="K14" s="7">
        <f>J14-H14</f>
        <v>0.024166666666666656</v>
      </c>
      <c r="L14" s="4">
        <f>MIN(G14,I14,K14)</f>
        <v>0.022002314814814815</v>
      </c>
      <c r="M14" s="23">
        <v>13</v>
      </c>
    </row>
    <row r="15" spans="1:13" ht="12.75">
      <c r="A15" s="23">
        <v>10</v>
      </c>
      <c r="B15" s="9" t="s">
        <v>52</v>
      </c>
      <c r="C15" s="9"/>
      <c r="D15" s="16">
        <v>0.022847222222222224</v>
      </c>
      <c r="E15" s="7">
        <f>D15</f>
        <v>0.022847222222222224</v>
      </c>
      <c r="F15" s="16">
        <v>0.04702546296296297</v>
      </c>
      <c r="G15" s="7">
        <f>F15-D15</f>
        <v>0.024178240740740747</v>
      </c>
      <c r="H15" s="16">
        <v>0.07284722222222222</v>
      </c>
      <c r="I15" s="7">
        <f>H15-F15</f>
        <v>0.025821759259259246</v>
      </c>
      <c r="J15" s="22">
        <v>0.09890046296296295</v>
      </c>
      <c r="K15" s="7">
        <f>J15-H15</f>
        <v>0.026053240740740738</v>
      </c>
      <c r="L15" s="4">
        <f>MIN(G15,I15,K15)</f>
        <v>0.024178240740740747</v>
      </c>
      <c r="M15" s="23">
        <v>14</v>
      </c>
    </row>
    <row r="16" spans="1:13" ht="12.75">
      <c r="A16" s="23">
        <v>12</v>
      </c>
      <c r="B16" s="9" t="s">
        <v>35</v>
      </c>
      <c r="C16" s="9" t="s">
        <v>54</v>
      </c>
      <c r="D16" s="16">
        <v>0.024398148148148145</v>
      </c>
      <c r="E16" s="7">
        <f>D16</f>
        <v>0.024398148148148145</v>
      </c>
      <c r="F16" s="16">
        <v>0.05762731481481481</v>
      </c>
      <c r="G16" s="7">
        <f>F16-D16</f>
        <v>0.03322916666666667</v>
      </c>
      <c r="H16" s="16">
        <v>0.07887731481481482</v>
      </c>
      <c r="I16" s="7">
        <f>H16-F16</f>
        <v>0.021250000000000005</v>
      </c>
      <c r="J16" s="22">
        <v>0.0996875</v>
      </c>
      <c r="K16" s="7">
        <f>J16-H16</f>
        <v>0.02081018518518518</v>
      </c>
      <c r="L16" s="4">
        <f>MIN(G16,I16,K16)</f>
        <v>0.02081018518518518</v>
      </c>
      <c r="M16" s="23">
        <v>15</v>
      </c>
    </row>
    <row r="17" spans="1:13" ht="12.75">
      <c r="A17" s="23">
        <v>42</v>
      </c>
      <c r="B17" s="9" t="s">
        <v>91</v>
      </c>
      <c r="C17" s="9" t="s">
        <v>92</v>
      </c>
      <c r="D17" s="16">
        <v>0.02225694444444444</v>
      </c>
      <c r="E17" s="7">
        <f>D17</f>
        <v>0.02225694444444444</v>
      </c>
      <c r="F17" s="16">
        <v>0.04695601851851852</v>
      </c>
      <c r="G17" s="7">
        <f>F17-D17</f>
        <v>0.02469907407407408</v>
      </c>
      <c r="H17" s="16">
        <v>0.07282407407407408</v>
      </c>
      <c r="I17" s="7">
        <f>H17-F17</f>
        <v>0.02586805555555556</v>
      </c>
      <c r="J17" s="22">
        <v>0.09996527777777779</v>
      </c>
      <c r="K17" s="7">
        <f>J17-H17</f>
        <v>0.02714120370370371</v>
      </c>
      <c r="L17" s="4">
        <f>MIN(G17,I17,K17)</f>
        <v>0.02469907407407408</v>
      </c>
      <c r="M17" s="23">
        <v>16</v>
      </c>
    </row>
    <row r="18" spans="1:13" ht="12.75">
      <c r="A18" s="23">
        <v>40</v>
      </c>
      <c r="B18" s="9" t="s">
        <v>155</v>
      </c>
      <c r="C18" s="9" t="s">
        <v>36</v>
      </c>
      <c r="D18" s="16">
        <v>0.022534722222222223</v>
      </c>
      <c r="E18" s="7">
        <f>D18</f>
        <v>0.022534722222222223</v>
      </c>
      <c r="F18" s="16">
        <v>0.04748842592592593</v>
      </c>
      <c r="G18" s="7">
        <f>F18-D18</f>
        <v>0.024953703703703704</v>
      </c>
      <c r="H18" s="16">
        <v>0.07412037037037038</v>
      </c>
      <c r="I18" s="7">
        <f>H18-F18</f>
        <v>0.02663194444444445</v>
      </c>
      <c r="J18" s="22">
        <v>0.10061342592592593</v>
      </c>
      <c r="K18" s="7">
        <f>J18-H18</f>
        <v>0.026493055555555547</v>
      </c>
      <c r="L18" s="4">
        <f>MIN(G18,I18,K18)</f>
        <v>0.024953703703703704</v>
      </c>
      <c r="M18" s="23">
        <v>17</v>
      </c>
    </row>
    <row r="19" spans="1:13" ht="12.75">
      <c r="A19" s="23">
        <v>56</v>
      </c>
      <c r="B19" s="9" t="s">
        <v>34</v>
      </c>
      <c r="C19" s="9" t="s">
        <v>112</v>
      </c>
      <c r="D19" s="16">
        <v>0.022824074074074076</v>
      </c>
      <c r="E19" s="7">
        <f>D19</f>
        <v>0.022824074074074076</v>
      </c>
      <c r="F19" s="16">
        <v>0.04901620370370371</v>
      </c>
      <c r="G19" s="7">
        <f>F19-D19</f>
        <v>0.02619212962962963</v>
      </c>
      <c r="H19" s="16">
        <v>0.07488425925925926</v>
      </c>
      <c r="I19" s="7">
        <f>H19-F19</f>
        <v>0.025868055555555554</v>
      </c>
      <c r="J19" s="22">
        <v>0.10114583333333334</v>
      </c>
      <c r="K19" s="7">
        <f>J19-H19</f>
        <v>0.026261574074074076</v>
      </c>
      <c r="L19" s="4">
        <f>MIN(G19,I19,K19)</f>
        <v>0.025868055555555554</v>
      </c>
      <c r="M19" s="23">
        <v>18</v>
      </c>
    </row>
    <row r="20" spans="1:13" ht="12.75">
      <c r="A20" s="23">
        <v>32</v>
      </c>
      <c r="B20" s="9" t="s">
        <v>81</v>
      </c>
      <c r="C20" s="9"/>
      <c r="D20" s="16">
        <v>0.02442129629629629</v>
      </c>
      <c r="E20" s="7">
        <f>D20</f>
        <v>0.02442129629629629</v>
      </c>
      <c r="F20" s="16">
        <v>0.0503125</v>
      </c>
      <c r="G20" s="7">
        <f>F20-D20</f>
        <v>0.02589120370370371</v>
      </c>
      <c r="H20" s="16">
        <v>0.07548611111111111</v>
      </c>
      <c r="I20" s="7">
        <f>H20-F20</f>
        <v>0.025173611111111112</v>
      </c>
      <c r="J20" s="22">
        <v>0.10144675925925926</v>
      </c>
      <c r="K20" s="7">
        <f>J20-H20</f>
        <v>0.02596064814814815</v>
      </c>
      <c r="L20" s="4">
        <f>MIN(G20,I20,K20)</f>
        <v>0.025173611111111112</v>
      </c>
      <c r="M20" s="23">
        <v>19</v>
      </c>
    </row>
    <row r="21" spans="1:13" ht="12.75">
      <c r="A21" s="23">
        <v>20</v>
      </c>
      <c r="B21" s="9" t="s">
        <v>64</v>
      </c>
      <c r="C21" s="9" t="s">
        <v>65</v>
      </c>
      <c r="D21" s="16">
        <v>0.02449074074074074</v>
      </c>
      <c r="E21" s="7">
        <f>D21</f>
        <v>0.02449074074074074</v>
      </c>
      <c r="F21" s="16">
        <v>0.05034722222222222</v>
      </c>
      <c r="G21" s="7">
        <f>F21-D21</f>
        <v>0.025856481481481477</v>
      </c>
      <c r="H21" s="16">
        <v>0.07597222222222222</v>
      </c>
      <c r="I21" s="7">
        <f>H21-F21</f>
        <v>0.025625000000000002</v>
      </c>
      <c r="J21" s="22">
        <v>0.10184027777777778</v>
      </c>
      <c r="K21" s="7">
        <f>J21-H21</f>
        <v>0.02586805555555556</v>
      </c>
      <c r="L21" s="4">
        <f>MIN(G21,I21,K21)</f>
        <v>0.025625000000000002</v>
      </c>
      <c r="M21" s="23">
        <v>20</v>
      </c>
    </row>
    <row r="22" spans="1:13" ht="12.75">
      <c r="A22" s="5">
        <v>39</v>
      </c>
      <c r="B22" s="9" t="s">
        <v>89</v>
      </c>
      <c r="C22" s="9" t="s">
        <v>17</v>
      </c>
      <c r="D22" s="4">
        <v>0.02476851851851852</v>
      </c>
      <c r="E22" s="4">
        <f>D22</f>
        <v>0.02476851851851852</v>
      </c>
      <c r="F22" s="4">
        <v>0.05025462962962963</v>
      </c>
      <c r="G22" s="4">
        <f>F22-D22</f>
        <v>0.02548611111111111</v>
      </c>
      <c r="H22" s="4">
        <v>0.07561342592592592</v>
      </c>
      <c r="I22" s="4">
        <f>H22-F22</f>
        <v>0.02535879629629629</v>
      </c>
      <c r="J22" s="6">
        <v>0.10215277777777777</v>
      </c>
      <c r="K22" s="4">
        <f>J22-H22</f>
        <v>0.026539351851851856</v>
      </c>
      <c r="L22" s="4">
        <f>MIN(G22,I22,K22)</f>
        <v>0.02535879629629629</v>
      </c>
      <c r="M22" s="23">
        <v>21</v>
      </c>
    </row>
    <row r="23" spans="1:13" ht="12.75">
      <c r="A23" s="23">
        <v>75</v>
      </c>
      <c r="B23" s="9" t="s">
        <v>139</v>
      </c>
      <c r="C23" s="9"/>
      <c r="D23" s="16">
        <v>0.024652777777777777</v>
      </c>
      <c r="E23" s="7">
        <f>D23</f>
        <v>0.024652777777777777</v>
      </c>
      <c r="F23" s="16">
        <v>0.0496875</v>
      </c>
      <c r="G23" s="7">
        <f>F23-D23</f>
        <v>0.025034722222222226</v>
      </c>
      <c r="H23" s="16">
        <v>0.07594907407407407</v>
      </c>
      <c r="I23" s="7">
        <f>H23-F23</f>
        <v>0.02626157407407407</v>
      </c>
      <c r="J23" s="22">
        <v>0.1027662037037037</v>
      </c>
      <c r="K23" s="7">
        <f>J23-H23</f>
        <v>0.026817129629629635</v>
      </c>
      <c r="L23" s="4">
        <f>MIN(G23,I23,K23)</f>
        <v>0.025034722222222226</v>
      </c>
      <c r="M23" s="23">
        <v>22</v>
      </c>
    </row>
    <row r="24" spans="1:13" ht="12.75">
      <c r="A24" s="23">
        <v>48</v>
      </c>
      <c r="B24" s="9" t="s">
        <v>99</v>
      </c>
      <c r="C24" s="9" t="s">
        <v>100</v>
      </c>
      <c r="D24" s="16">
        <v>0.024814814814814817</v>
      </c>
      <c r="E24" s="7">
        <f>D24</f>
        <v>0.024814814814814817</v>
      </c>
      <c r="F24" s="16">
        <v>0.04996527777777778</v>
      </c>
      <c r="G24" s="7">
        <f>F24-D24</f>
        <v>0.025150462962962965</v>
      </c>
      <c r="H24" s="16">
        <v>0.07596064814814814</v>
      </c>
      <c r="I24" s="7">
        <f>H24-F24</f>
        <v>0.025995370370370356</v>
      </c>
      <c r="J24" s="22">
        <v>0.10278935185185185</v>
      </c>
      <c r="K24" s="7">
        <f>J24-H24</f>
        <v>0.026828703703703716</v>
      </c>
      <c r="L24" s="4">
        <f>MIN(G24,I24,K24)</f>
        <v>0.025150462962962965</v>
      </c>
      <c r="M24" s="23">
        <v>23</v>
      </c>
    </row>
    <row r="25" spans="1:13" ht="12.75">
      <c r="A25" s="23">
        <v>85</v>
      </c>
      <c r="B25" s="9" t="s">
        <v>150</v>
      </c>
      <c r="C25" s="9"/>
      <c r="D25" s="16">
        <v>0.02638888888888889</v>
      </c>
      <c r="E25" s="7">
        <f>D25</f>
        <v>0.02638888888888889</v>
      </c>
      <c r="F25" s="16">
        <v>0.05322916666666666</v>
      </c>
      <c r="G25" s="7">
        <f>F25-D25</f>
        <v>0.026840277777777772</v>
      </c>
      <c r="H25" s="16">
        <v>0.07865740740740741</v>
      </c>
      <c r="I25" s="7">
        <f>H25-F25</f>
        <v>0.02542824074074075</v>
      </c>
      <c r="J25" s="22">
        <v>0.10458333333333332</v>
      </c>
      <c r="K25" s="7">
        <f>J25-H25</f>
        <v>0.025925925925925908</v>
      </c>
      <c r="L25" s="4">
        <f>MIN(G25,I25,K25)</f>
        <v>0.02542824074074075</v>
      </c>
      <c r="M25" s="23">
        <v>24</v>
      </c>
    </row>
    <row r="26" spans="1:13" ht="12.75">
      <c r="A26" s="5">
        <v>38</v>
      </c>
      <c r="B26" s="9" t="s">
        <v>87</v>
      </c>
      <c r="C26" s="9" t="s">
        <v>88</v>
      </c>
      <c r="D26" s="4">
        <v>0.0228125</v>
      </c>
      <c r="E26" s="4">
        <f>D26</f>
        <v>0.0228125</v>
      </c>
      <c r="F26" s="4">
        <v>0.049039351851851855</v>
      </c>
      <c r="G26" s="4">
        <f>F26-D26</f>
        <v>0.026226851851851855</v>
      </c>
      <c r="H26" s="4">
        <v>0.07560185185185185</v>
      </c>
      <c r="I26" s="4">
        <f>H26-F26</f>
        <v>0.026562499999999996</v>
      </c>
      <c r="J26" s="6">
        <v>0.10563657407407408</v>
      </c>
      <c r="K26" s="4">
        <f>J26-H26</f>
        <v>0.030034722222222227</v>
      </c>
      <c r="L26" s="4">
        <f>MIN(G26,I26,K26)</f>
        <v>0.026226851851851855</v>
      </c>
      <c r="M26" s="23">
        <v>25</v>
      </c>
    </row>
    <row r="27" spans="1:13" ht="12.75">
      <c r="A27" s="23">
        <v>73</v>
      </c>
      <c r="B27" s="9" t="s">
        <v>137</v>
      </c>
      <c r="C27" s="9" t="s">
        <v>136</v>
      </c>
      <c r="D27" s="16">
        <v>0.023252314814814812</v>
      </c>
      <c r="E27" s="7">
        <f>D27</f>
        <v>0.023252314814814812</v>
      </c>
      <c r="F27" s="16">
        <v>0.0515625</v>
      </c>
      <c r="G27" s="7">
        <f>F27-D27</f>
        <v>0.028310185185185185</v>
      </c>
      <c r="H27" s="16">
        <v>0.07847222222222222</v>
      </c>
      <c r="I27" s="7">
        <f>H27-F27</f>
        <v>0.026909722222222224</v>
      </c>
      <c r="J27" s="22">
        <v>0.10868055555555556</v>
      </c>
      <c r="K27" s="7">
        <f>J27-H27</f>
        <v>0.030208333333333337</v>
      </c>
      <c r="L27" s="4">
        <f>MIN(G27,I27,K27)</f>
        <v>0.026909722222222224</v>
      </c>
      <c r="M27" s="23">
        <v>26</v>
      </c>
    </row>
    <row r="28" spans="1:13" ht="12.75">
      <c r="A28" s="23">
        <v>50</v>
      </c>
      <c r="B28" s="9" t="s">
        <v>102</v>
      </c>
      <c r="C28" s="9"/>
      <c r="D28" s="16">
        <v>0.026203703703703705</v>
      </c>
      <c r="E28" s="7">
        <f>D28</f>
        <v>0.026203703703703705</v>
      </c>
      <c r="F28" s="16">
        <v>0.05311342592592593</v>
      </c>
      <c r="G28" s="7">
        <f>F28-D28</f>
        <v>0.026909722222222227</v>
      </c>
      <c r="H28" s="16">
        <v>0.08028935185185186</v>
      </c>
      <c r="I28" s="7">
        <f>H28-F28</f>
        <v>0.02717592592592593</v>
      </c>
      <c r="J28" s="22">
        <v>0.11049768518518517</v>
      </c>
      <c r="K28" s="7">
        <f>J28-H28</f>
        <v>0.03020833333333331</v>
      </c>
      <c r="L28" s="4">
        <f>MIN(G28,I28,K28)</f>
        <v>0.026909722222222227</v>
      </c>
      <c r="M28" s="23">
        <v>27</v>
      </c>
    </row>
    <row r="29" spans="1:13" ht="12.75">
      <c r="A29" s="23">
        <v>30</v>
      </c>
      <c r="B29" s="9" t="s">
        <v>14</v>
      </c>
      <c r="C29" s="9" t="s">
        <v>19</v>
      </c>
      <c r="D29" s="16">
        <v>0.025520833333333336</v>
      </c>
      <c r="E29" s="7">
        <f>D29</f>
        <v>0.025520833333333336</v>
      </c>
      <c r="F29" s="16">
        <v>0.0537037037037037</v>
      </c>
      <c r="G29" s="7">
        <f>F29-D29</f>
        <v>0.02818287037037036</v>
      </c>
      <c r="H29" s="16">
        <v>0.08195601851851851</v>
      </c>
      <c r="I29" s="7">
        <f>H29-F29</f>
        <v>0.028252314814814813</v>
      </c>
      <c r="J29" s="22">
        <v>0.11109953703703705</v>
      </c>
      <c r="K29" s="7">
        <f>J29-H29</f>
        <v>0.02914351851851854</v>
      </c>
      <c r="L29" s="4">
        <f>MIN(G29,I29,K29)</f>
        <v>0.02818287037037036</v>
      </c>
      <c r="M29" s="23">
        <v>28</v>
      </c>
    </row>
    <row r="30" spans="1:13" ht="12.75">
      <c r="A30" s="23">
        <v>67</v>
      </c>
      <c r="B30" s="9" t="s">
        <v>127</v>
      </c>
      <c r="C30" s="9" t="s">
        <v>30</v>
      </c>
      <c r="D30" s="16">
        <v>0.02584490740740741</v>
      </c>
      <c r="E30" s="7">
        <f>D30</f>
        <v>0.02584490740740741</v>
      </c>
      <c r="F30" s="16">
        <v>0.05402777777777778</v>
      </c>
      <c r="G30" s="7">
        <f>F30-D30</f>
        <v>0.02818287037037037</v>
      </c>
      <c r="H30" s="16">
        <v>0.08291666666666667</v>
      </c>
      <c r="I30" s="7">
        <f>H30-F30</f>
        <v>0.028888888888888888</v>
      </c>
      <c r="J30" s="22">
        <v>0.11172453703703704</v>
      </c>
      <c r="K30" s="7">
        <f>J30-H30</f>
        <v>0.028807870370370373</v>
      </c>
      <c r="L30" s="4">
        <f>MIN(G30,I30,K30)</f>
        <v>0.02818287037037037</v>
      </c>
      <c r="M30" s="23">
        <v>29</v>
      </c>
    </row>
    <row r="31" spans="1:13" ht="12.75">
      <c r="A31" s="23">
        <v>61</v>
      </c>
      <c r="B31" s="9" t="s">
        <v>121</v>
      </c>
      <c r="C31" s="9"/>
      <c r="D31" s="16">
        <v>0.02478009259259259</v>
      </c>
      <c r="E31" s="7">
        <f>D31</f>
        <v>0.02478009259259259</v>
      </c>
      <c r="F31" s="16">
        <v>0.05054398148148148</v>
      </c>
      <c r="G31" s="7">
        <f>F31-D31</f>
        <v>0.02576388888888889</v>
      </c>
      <c r="H31" s="16">
        <v>0.07962962962962962</v>
      </c>
      <c r="I31" s="7">
        <f>H31-F31</f>
        <v>0.029085648148148138</v>
      </c>
      <c r="J31" s="22">
        <v>0.11178240740740741</v>
      </c>
      <c r="K31" s="7">
        <f>J31-H31</f>
        <v>0.032152777777777794</v>
      </c>
      <c r="L31" s="4">
        <f>MIN(G31,I31,K31)</f>
        <v>0.02576388888888889</v>
      </c>
      <c r="M31" s="23">
        <v>30</v>
      </c>
    </row>
    <row r="32" spans="1:13" ht="12.75">
      <c r="A32" s="23">
        <v>59</v>
      </c>
      <c r="B32" s="9" t="s">
        <v>117</v>
      </c>
      <c r="C32" s="9" t="s">
        <v>118</v>
      </c>
      <c r="D32" s="17">
        <v>0.025</v>
      </c>
      <c r="E32" s="7">
        <f>D32</f>
        <v>0.025</v>
      </c>
      <c r="F32" s="16">
        <v>0.05175925925925926</v>
      </c>
      <c r="G32" s="7">
        <f>F32-D32</f>
        <v>0.02675925925925926</v>
      </c>
      <c r="H32" s="16">
        <v>0.08106481481481481</v>
      </c>
      <c r="I32" s="7">
        <f>H32-F32</f>
        <v>0.02930555555555555</v>
      </c>
      <c r="J32" s="22">
        <v>0.11207175925925926</v>
      </c>
      <c r="K32" s="7">
        <f>J32-H32</f>
        <v>0.031006944444444448</v>
      </c>
      <c r="L32" s="4">
        <f>MIN(G32,I32,K32)</f>
        <v>0.02675925925925926</v>
      </c>
      <c r="M32" s="23">
        <v>31</v>
      </c>
    </row>
    <row r="33" spans="1:13" ht="12.75">
      <c r="A33" s="5">
        <v>5</v>
      </c>
      <c r="B33" s="9" t="s">
        <v>47</v>
      </c>
      <c r="C33" s="9" t="s">
        <v>48</v>
      </c>
      <c r="D33" s="4">
        <v>0.02337962962962963</v>
      </c>
      <c r="E33" s="4">
        <f>D33</f>
        <v>0.02337962962962963</v>
      </c>
      <c r="F33" s="4">
        <v>0.051180555555555556</v>
      </c>
      <c r="G33" s="4">
        <f>F33-D33</f>
        <v>0.027800925925925927</v>
      </c>
      <c r="H33" s="4">
        <v>0.08223379629629629</v>
      </c>
      <c r="I33" s="4">
        <f>H33-F33</f>
        <v>0.031053240740740735</v>
      </c>
      <c r="J33" s="6">
        <v>0.11391203703703705</v>
      </c>
      <c r="K33" s="4">
        <f>J33-H33</f>
        <v>0.03167824074074076</v>
      </c>
      <c r="L33" s="4">
        <f>MIN(G33,I33,K33)</f>
        <v>0.027800925925925927</v>
      </c>
      <c r="M33" s="23">
        <v>32</v>
      </c>
    </row>
    <row r="34" spans="1:13" ht="12.75">
      <c r="A34" s="23">
        <v>72</v>
      </c>
      <c r="B34" s="9" t="s">
        <v>134</v>
      </c>
      <c r="C34" s="9" t="s">
        <v>135</v>
      </c>
      <c r="D34" s="16">
        <v>0.0250462962962963</v>
      </c>
      <c r="E34" s="7">
        <f>D34</f>
        <v>0.0250462962962963</v>
      </c>
      <c r="F34" s="16">
        <v>0.05179398148148148</v>
      </c>
      <c r="G34" s="7">
        <f>F34-D34</f>
        <v>0.026747685185185183</v>
      </c>
      <c r="H34" s="16">
        <v>0.08270833333333333</v>
      </c>
      <c r="I34" s="7">
        <f>H34-F34</f>
        <v>0.030914351851851846</v>
      </c>
      <c r="J34" s="22">
        <v>0.11439814814814815</v>
      </c>
      <c r="K34" s="7">
        <f>J34-H34</f>
        <v>0.03168981481481482</v>
      </c>
      <c r="L34" s="4">
        <f>MIN(G34,I34,K34)</f>
        <v>0.026747685185185183</v>
      </c>
      <c r="M34" s="23">
        <v>33</v>
      </c>
    </row>
    <row r="35" spans="1:13" ht="12.75">
      <c r="A35" s="5">
        <v>6</v>
      </c>
      <c r="B35" s="9" t="s">
        <v>152</v>
      </c>
      <c r="C35" s="9" t="s">
        <v>24</v>
      </c>
      <c r="D35" s="4">
        <v>0.025810185185185183</v>
      </c>
      <c r="E35" s="4">
        <f>D35</f>
        <v>0.025810185185185183</v>
      </c>
      <c r="F35" s="4">
        <v>0.054050925925925926</v>
      </c>
      <c r="G35" s="4">
        <f>F35-D35</f>
        <v>0.028240740740740743</v>
      </c>
      <c r="H35" s="4">
        <v>0.08277777777777778</v>
      </c>
      <c r="I35" s="4">
        <f>H35-F35</f>
        <v>0.028726851851851858</v>
      </c>
      <c r="J35" s="6">
        <v>0.11615740740740742</v>
      </c>
      <c r="K35" s="4">
        <f>J35-H35</f>
        <v>0.033379629629629634</v>
      </c>
      <c r="L35" s="4">
        <f>MIN(G35,I35,K35)</f>
        <v>0.028240740740740743</v>
      </c>
      <c r="M35" s="23">
        <v>34</v>
      </c>
    </row>
    <row r="36" spans="1:13" ht="12.75">
      <c r="A36" s="23">
        <v>31</v>
      </c>
      <c r="B36" s="9" t="s">
        <v>79</v>
      </c>
      <c r="C36" s="9" t="s">
        <v>80</v>
      </c>
      <c r="D36" s="16">
        <v>0.024398148148148145</v>
      </c>
      <c r="E36" s="7">
        <f>D36</f>
        <v>0.024398148148148145</v>
      </c>
      <c r="F36" s="16">
        <v>0.05333333333333334</v>
      </c>
      <c r="G36" s="7">
        <f>F36-D36</f>
        <v>0.028935185185185192</v>
      </c>
      <c r="H36" s="16">
        <v>0.08335648148148149</v>
      </c>
      <c r="I36" s="7">
        <f>H36-F36</f>
        <v>0.030023148148148153</v>
      </c>
      <c r="J36" s="22">
        <v>0.11782407407407407</v>
      </c>
      <c r="K36" s="7">
        <f>J36-H36</f>
        <v>0.03446759259259258</v>
      </c>
      <c r="L36" s="4">
        <f>MIN(G36,I36,K36)</f>
        <v>0.028935185185185192</v>
      </c>
      <c r="M36" s="23">
        <v>35</v>
      </c>
    </row>
    <row r="37" spans="1:22" ht="12.75">
      <c r="A37" s="23">
        <v>71</v>
      </c>
      <c r="B37" s="9" t="s">
        <v>133</v>
      </c>
      <c r="C37" s="9"/>
      <c r="D37" s="16">
        <v>0.019351851851851853</v>
      </c>
      <c r="E37" s="7">
        <f>D37</f>
        <v>0.019351851851851853</v>
      </c>
      <c r="F37" s="16">
        <v>0.04134259259259259</v>
      </c>
      <c r="G37" s="7">
        <f>F37-D37</f>
        <v>0.021990740740740738</v>
      </c>
      <c r="H37" s="22">
        <v>0.0661111111111111</v>
      </c>
      <c r="I37" s="7">
        <f>H37-F37</f>
        <v>0.024768518518518516</v>
      </c>
      <c r="J37" s="6"/>
      <c r="K37" s="4">
        <f>J37-H37</f>
        <v>-0.0661111111111111</v>
      </c>
      <c r="L37" s="4">
        <f>MIN(G37,I37)</f>
        <v>0.021990740740740738</v>
      </c>
      <c r="M37" s="23">
        <v>36</v>
      </c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23">
        <v>45</v>
      </c>
      <c r="B38" s="9" t="s">
        <v>95</v>
      </c>
      <c r="C38" s="9"/>
      <c r="D38" s="16">
        <v>0.026261574074074076</v>
      </c>
      <c r="E38" s="7">
        <f>D38</f>
        <v>0.026261574074074076</v>
      </c>
      <c r="F38" s="16">
        <v>0.053043981481481484</v>
      </c>
      <c r="G38" s="7">
        <f>F38-D38</f>
        <v>0.026782407407407408</v>
      </c>
      <c r="H38" s="22">
        <v>0.0830787037037037</v>
      </c>
      <c r="I38" s="7">
        <f>H38-F38</f>
        <v>0.030034722222222213</v>
      </c>
      <c r="J38" s="6"/>
      <c r="K38" s="4">
        <f>J38-H38</f>
        <v>-0.0830787037037037</v>
      </c>
      <c r="L38" s="4">
        <f>MIN(G38,I38)</f>
        <v>0.026782407407407408</v>
      </c>
      <c r="M38" s="23">
        <v>37</v>
      </c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23">
        <v>54</v>
      </c>
      <c r="B39" s="9" t="s">
        <v>108</v>
      </c>
      <c r="C39" s="9" t="s">
        <v>109</v>
      </c>
      <c r="D39" s="16">
        <v>0.027233796296296298</v>
      </c>
      <c r="E39" s="7">
        <f>D39</f>
        <v>0.027233796296296298</v>
      </c>
      <c r="F39" s="16">
        <v>0.0546875</v>
      </c>
      <c r="G39" s="7">
        <f>F39-D39</f>
        <v>0.027453703703703702</v>
      </c>
      <c r="H39" s="22">
        <v>0.08341435185185185</v>
      </c>
      <c r="I39" s="7">
        <f>H39-F39</f>
        <v>0.02872685185185185</v>
      </c>
      <c r="J39" s="6"/>
      <c r="K39" s="4">
        <f>J39-H39</f>
        <v>-0.08341435185185185</v>
      </c>
      <c r="L39" s="4">
        <f>MIN(G39,I39)</f>
        <v>0.027453703703703702</v>
      </c>
      <c r="M39" s="23">
        <v>38</v>
      </c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5">
        <v>23</v>
      </c>
      <c r="B40" s="9" t="s">
        <v>154</v>
      </c>
      <c r="C40" s="9" t="s">
        <v>32</v>
      </c>
      <c r="D40" s="4">
        <v>0.027546296296296294</v>
      </c>
      <c r="E40" s="4">
        <f>D40</f>
        <v>0.027546296296296294</v>
      </c>
      <c r="F40" s="4">
        <v>0.05524305555555556</v>
      </c>
      <c r="G40" s="4">
        <f>F40-D40</f>
        <v>0.027696759259259265</v>
      </c>
      <c r="H40" s="6">
        <v>0.08370370370370371</v>
      </c>
      <c r="I40" s="4">
        <f>H40-F40</f>
        <v>0.02846064814814815</v>
      </c>
      <c r="J40" s="6"/>
      <c r="K40" s="4">
        <f>J40-H40</f>
        <v>-0.08370370370370371</v>
      </c>
      <c r="L40" s="4">
        <f>MIN(G40,I40)</f>
        <v>0.027696759259259265</v>
      </c>
      <c r="M40" s="23">
        <v>39</v>
      </c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5">
        <v>2</v>
      </c>
      <c r="B41" s="9" t="s">
        <v>38</v>
      </c>
      <c r="C41" s="9" t="s">
        <v>39</v>
      </c>
      <c r="D41" s="4">
        <v>0.025925925925925925</v>
      </c>
      <c r="E41" s="4">
        <f>D41</f>
        <v>0.025925925925925925</v>
      </c>
      <c r="F41" s="4">
        <v>0.053240740740740734</v>
      </c>
      <c r="G41" s="4">
        <f>F41-D41</f>
        <v>0.02731481481481481</v>
      </c>
      <c r="H41" s="6">
        <v>0.08410879629629629</v>
      </c>
      <c r="I41" s="4">
        <f>H41-F41</f>
        <v>0.03086805555555556</v>
      </c>
      <c r="J41" s="6"/>
      <c r="K41" s="4">
        <f>J41-H41</f>
        <v>-0.08410879629629629</v>
      </c>
      <c r="L41" s="4">
        <f>MIN(G41,I41)</f>
        <v>0.02731481481481481</v>
      </c>
      <c r="M41" s="23">
        <v>40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23">
        <v>29</v>
      </c>
      <c r="B42" s="9" t="s">
        <v>78</v>
      </c>
      <c r="C42" s="9"/>
      <c r="D42" s="16">
        <v>0.027546296296296294</v>
      </c>
      <c r="E42" s="7">
        <f>D42</f>
        <v>0.027546296296296294</v>
      </c>
      <c r="F42" s="16">
        <v>0.05570601851851852</v>
      </c>
      <c r="G42" s="7">
        <f>F42-D42</f>
        <v>0.02815972222222223</v>
      </c>
      <c r="H42" s="22">
        <v>0.08581018518518518</v>
      </c>
      <c r="I42" s="7">
        <f>H42-F42</f>
        <v>0.03010416666666666</v>
      </c>
      <c r="J42" s="6"/>
      <c r="K42" s="4">
        <f>J42-H42</f>
        <v>-0.08581018518518518</v>
      </c>
      <c r="L42" s="4">
        <f>MIN(G42,I42)</f>
        <v>0.02815972222222223</v>
      </c>
      <c r="M42" s="23">
        <v>41</v>
      </c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23">
        <v>58</v>
      </c>
      <c r="B43" s="9" t="s">
        <v>115</v>
      </c>
      <c r="C43" s="9" t="s">
        <v>116</v>
      </c>
      <c r="D43" s="16">
        <v>0.025902777777777775</v>
      </c>
      <c r="E43" s="7">
        <f>D43</f>
        <v>0.025902777777777775</v>
      </c>
      <c r="F43" s="16">
        <v>0.05395833333333333</v>
      </c>
      <c r="G43" s="7">
        <f>F43-D43</f>
        <v>0.028055555555555556</v>
      </c>
      <c r="H43" s="22">
        <v>0.08609953703703704</v>
      </c>
      <c r="I43" s="7">
        <f>H43-F43</f>
        <v>0.032141203703703713</v>
      </c>
      <c r="J43" s="6"/>
      <c r="K43" s="4">
        <f>J43-H43</f>
        <v>-0.08609953703703704</v>
      </c>
      <c r="L43" s="4">
        <f>MIN(G43,I43)</f>
        <v>0.028055555555555556</v>
      </c>
      <c r="M43" s="23">
        <v>42</v>
      </c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23">
        <v>78</v>
      </c>
      <c r="B44" s="9" t="s">
        <v>142</v>
      </c>
      <c r="C44" s="9"/>
      <c r="D44" s="16">
        <v>0.027418981481481485</v>
      </c>
      <c r="E44" s="7">
        <f>D44</f>
        <v>0.027418981481481485</v>
      </c>
      <c r="F44" s="16">
        <v>0.05509259259259259</v>
      </c>
      <c r="G44" s="7">
        <f>F44-D44</f>
        <v>0.027673611111111104</v>
      </c>
      <c r="H44" s="22">
        <v>0.08700231481481481</v>
      </c>
      <c r="I44" s="7">
        <f>H44-F44</f>
        <v>0.03190972222222222</v>
      </c>
      <c r="J44" s="25"/>
      <c r="K44" s="7">
        <f>J44-H44</f>
        <v>-0.08700231481481481</v>
      </c>
      <c r="L44" s="4">
        <f>MIN(G44,I44)</f>
        <v>0.027673611111111104</v>
      </c>
      <c r="M44" s="23">
        <v>43</v>
      </c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23">
        <v>11</v>
      </c>
      <c r="B45" s="9" t="s">
        <v>53</v>
      </c>
      <c r="C45" s="9"/>
      <c r="D45" s="16">
        <v>0.02685185185185185</v>
      </c>
      <c r="E45" s="7">
        <f>D45</f>
        <v>0.02685185185185185</v>
      </c>
      <c r="F45" s="16">
        <v>0.05590277777777778</v>
      </c>
      <c r="G45" s="7">
        <f>F45-D45</f>
        <v>0.02905092592592593</v>
      </c>
      <c r="H45" s="22">
        <v>0.08737268518518519</v>
      </c>
      <c r="I45" s="7">
        <f>H45-F45</f>
        <v>0.03146990740740741</v>
      </c>
      <c r="J45" s="25"/>
      <c r="K45" s="7">
        <f>J45-H45</f>
        <v>-0.08737268518518519</v>
      </c>
      <c r="L45" s="4">
        <f>MIN(G45,I45)</f>
        <v>0.02905092592592593</v>
      </c>
      <c r="M45" s="23">
        <v>44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23">
        <v>64</v>
      </c>
      <c r="B46" s="9" t="s">
        <v>122</v>
      </c>
      <c r="C46" s="9" t="s">
        <v>123</v>
      </c>
      <c r="D46" s="16">
        <v>0.025405092592592594</v>
      </c>
      <c r="E46" s="7">
        <f>D46</f>
        <v>0.025405092592592594</v>
      </c>
      <c r="F46" s="16">
        <v>0.054490740740740735</v>
      </c>
      <c r="G46" s="7">
        <f>F46-D46</f>
        <v>0.02908564814814814</v>
      </c>
      <c r="H46" s="22">
        <v>0.08825231481481481</v>
      </c>
      <c r="I46" s="7">
        <f>H46-F46</f>
        <v>0.033761574074074076</v>
      </c>
      <c r="J46" s="25"/>
      <c r="K46" s="7">
        <f>J46-H46</f>
        <v>-0.08825231481481481</v>
      </c>
      <c r="L46" s="4">
        <f>MIN(G46,I46)</f>
        <v>0.02908564814814814</v>
      </c>
      <c r="M46" s="23">
        <v>45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23">
        <v>84</v>
      </c>
      <c r="B47" s="9" t="s">
        <v>156</v>
      </c>
      <c r="C47" s="9" t="s">
        <v>149</v>
      </c>
      <c r="D47" s="16">
        <v>0.02974537037037037</v>
      </c>
      <c r="E47" s="7">
        <f>D47</f>
        <v>0.02974537037037037</v>
      </c>
      <c r="F47" s="16">
        <v>0.059201388888888894</v>
      </c>
      <c r="G47" s="7">
        <f>F47-D47</f>
        <v>0.029456018518518524</v>
      </c>
      <c r="H47" s="22">
        <v>0.08908564814814814</v>
      </c>
      <c r="I47" s="7">
        <f>H47-F47</f>
        <v>0.029884259259259242</v>
      </c>
      <c r="J47" s="25"/>
      <c r="K47" s="7">
        <f>J47-H47</f>
        <v>-0.08908564814814814</v>
      </c>
      <c r="L47" s="4">
        <f>MIN(G47,I47)</f>
        <v>0.029456018518518524</v>
      </c>
      <c r="M47" s="23">
        <v>46</v>
      </c>
      <c r="N47" s="3"/>
      <c r="O47" s="3"/>
      <c r="P47" s="3"/>
      <c r="Q47" s="3"/>
      <c r="R47" s="3"/>
      <c r="S47" s="3"/>
      <c r="T47" s="3"/>
      <c r="U47" s="3"/>
      <c r="V47" s="3"/>
    </row>
    <row r="48" spans="1:27" ht="12.75">
      <c r="A48" s="23">
        <v>16</v>
      </c>
      <c r="B48" s="9" t="s">
        <v>59</v>
      </c>
      <c r="C48" s="9"/>
      <c r="D48" s="16">
        <v>0.0259375</v>
      </c>
      <c r="E48" s="7">
        <f>D48</f>
        <v>0.0259375</v>
      </c>
      <c r="F48" s="16">
        <v>0.05233796296296297</v>
      </c>
      <c r="G48" s="7">
        <f>F48-D48</f>
        <v>0.02640046296296297</v>
      </c>
      <c r="H48" s="22">
        <v>0.08949074074074075</v>
      </c>
      <c r="I48" s="7">
        <f>H48-F48</f>
        <v>0.03715277777777778</v>
      </c>
      <c r="J48" s="25"/>
      <c r="K48" s="7">
        <f>J48-H48</f>
        <v>-0.08949074074074075</v>
      </c>
      <c r="L48" s="4">
        <f>MIN(G48,I48)</f>
        <v>0.02640046296296297</v>
      </c>
      <c r="M48" s="23">
        <v>47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21" customFormat="1" ht="12.75">
      <c r="A49" s="23">
        <v>82</v>
      </c>
      <c r="B49" s="9" t="s">
        <v>146</v>
      </c>
      <c r="C49" s="9" t="s">
        <v>157</v>
      </c>
      <c r="D49" s="16">
        <v>0.028773148148148145</v>
      </c>
      <c r="E49" s="7">
        <f>D49</f>
        <v>0.028773148148148145</v>
      </c>
      <c r="F49" s="16">
        <v>0.05800925925925926</v>
      </c>
      <c r="G49" s="7">
        <f>F49-D49</f>
        <v>0.029236111111111115</v>
      </c>
      <c r="H49" s="22">
        <v>0.0896875</v>
      </c>
      <c r="I49" s="7">
        <f>H49-F49</f>
        <v>0.03167824074074074</v>
      </c>
      <c r="J49" s="25"/>
      <c r="K49" s="7">
        <f>J49-H49</f>
        <v>-0.0896875</v>
      </c>
      <c r="L49" s="4">
        <f>MIN(G49,I49)</f>
        <v>0.029236111111111115</v>
      </c>
      <c r="M49" s="23">
        <v>48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13" ht="12.75">
      <c r="A50" s="23">
        <v>26</v>
      </c>
      <c r="B50" s="9" t="s">
        <v>159</v>
      </c>
      <c r="C50" s="9" t="s">
        <v>76</v>
      </c>
      <c r="D50" s="16">
        <v>0.02710648148148148</v>
      </c>
      <c r="E50" s="7">
        <f>D50</f>
        <v>0.02710648148148148</v>
      </c>
      <c r="F50" s="16">
        <v>0.05768518518518518</v>
      </c>
      <c r="G50" s="7">
        <f>F50-D50</f>
        <v>0.030578703703703698</v>
      </c>
      <c r="H50" s="22">
        <v>0.09010416666666667</v>
      </c>
      <c r="I50" s="7">
        <f>H50-F50</f>
        <v>0.032418981481481486</v>
      </c>
      <c r="J50" s="25"/>
      <c r="K50" s="7">
        <f>J50-H50</f>
        <v>-0.09010416666666667</v>
      </c>
      <c r="L50" s="4">
        <f>MIN(G50,I50)</f>
        <v>0.030578703703703698</v>
      </c>
      <c r="M50" s="23">
        <v>49</v>
      </c>
    </row>
    <row r="51" spans="1:13" ht="12.75">
      <c r="A51" s="23">
        <v>51</v>
      </c>
      <c r="B51" s="9" t="s">
        <v>103</v>
      </c>
      <c r="C51" s="9" t="s">
        <v>41</v>
      </c>
      <c r="D51" s="16">
        <v>0.028067129629629626</v>
      </c>
      <c r="E51" s="7">
        <f>D51</f>
        <v>0.028067129629629626</v>
      </c>
      <c r="F51" s="17">
        <v>0.0578125</v>
      </c>
      <c r="G51" s="7">
        <f>F51-D51</f>
        <v>0.029745370370370377</v>
      </c>
      <c r="H51" s="22">
        <v>0.09041666666666666</v>
      </c>
      <c r="I51" s="7">
        <f>H51-F51</f>
        <v>0.032604166666666656</v>
      </c>
      <c r="J51" s="25"/>
      <c r="K51" s="7">
        <f>J51-H51</f>
        <v>-0.09041666666666666</v>
      </c>
      <c r="L51" s="4">
        <f>MIN(G51,I51)</f>
        <v>0.029745370370370377</v>
      </c>
      <c r="M51" s="23">
        <v>50</v>
      </c>
    </row>
    <row r="52" spans="1:13" ht="12.75">
      <c r="A52" s="23">
        <v>8</v>
      </c>
      <c r="B52" s="9" t="s">
        <v>153</v>
      </c>
      <c r="C52" s="9" t="s">
        <v>40</v>
      </c>
      <c r="D52" s="16">
        <v>0.025868055555555557</v>
      </c>
      <c r="E52" s="7">
        <f>D52</f>
        <v>0.025868055555555557</v>
      </c>
      <c r="F52" s="16">
        <v>0.05775462962962963</v>
      </c>
      <c r="G52" s="7">
        <f>F52-D52</f>
        <v>0.03188657407407407</v>
      </c>
      <c r="H52" s="22">
        <v>0.09064814814814814</v>
      </c>
      <c r="I52" s="7">
        <f>H52-F52</f>
        <v>0.032893518518518516</v>
      </c>
      <c r="J52" s="25"/>
      <c r="K52" s="7">
        <f>J52-H52</f>
        <v>-0.09064814814814814</v>
      </c>
      <c r="L52" s="4">
        <f>MIN(G52,I52)</f>
        <v>0.03188657407407407</v>
      </c>
      <c r="M52" s="23">
        <v>51</v>
      </c>
    </row>
    <row r="53" spans="1:13" ht="12.75">
      <c r="A53" s="5">
        <v>1</v>
      </c>
      <c r="B53" s="9" t="s">
        <v>44</v>
      </c>
      <c r="C53" s="9"/>
      <c r="D53" s="4">
        <v>0.026099537037037036</v>
      </c>
      <c r="E53" s="4">
        <f>D53</f>
        <v>0.026099537037037036</v>
      </c>
      <c r="F53" s="4">
        <v>0.055717592592592596</v>
      </c>
      <c r="G53" s="4">
        <f>F53-D53</f>
        <v>0.02961805555555556</v>
      </c>
      <c r="H53" s="6">
        <v>0.09076388888888888</v>
      </c>
      <c r="I53" s="4">
        <f>H53-F53</f>
        <v>0.035046296296296284</v>
      </c>
      <c r="J53" s="23"/>
      <c r="K53" s="7">
        <f>J53-H53</f>
        <v>-0.09076388888888888</v>
      </c>
      <c r="L53" s="4">
        <f>MIN(G53,I53)</f>
        <v>0.02961805555555556</v>
      </c>
      <c r="M53" s="23">
        <v>52</v>
      </c>
    </row>
    <row r="54" spans="1:13" ht="12.75">
      <c r="A54" s="23">
        <v>60</v>
      </c>
      <c r="B54" s="9" t="s">
        <v>119</v>
      </c>
      <c r="C54" s="9" t="s">
        <v>120</v>
      </c>
      <c r="D54" s="16">
        <v>0.027002314814814812</v>
      </c>
      <c r="E54" s="7">
        <f>D54</f>
        <v>0.027002314814814812</v>
      </c>
      <c r="F54" s="16">
        <v>0.05787037037037037</v>
      </c>
      <c r="G54" s="7">
        <f>F54-D54</f>
        <v>0.03086805555555556</v>
      </c>
      <c r="H54" s="22">
        <v>0.09081018518518519</v>
      </c>
      <c r="I54" s="7">
        <f>H54-F54</f>
        <v>0.03293981481481482</v>
      </c>
      <c r="J54" s="23"/>
      <c r="K54" s="7">
        <f>J54-H54</f>
        <v>-0.09081018518518519</v>
      </c>
      <c r="L54" s="4">
        <f>MIN(G54,I54)</f>
        <v>0.03086805555555556</v>
      </c>
      <c r="M54" s="23">
        <v>53</v>
      </c>
    </row>
    <row r="55" spans="1:13" ht="12.75">
      <c r="A55" s="23">
        <v>7</v>
      </c>
      <c r="B55" s="9" t="s">
        <v>49</v>
      </c>
      <c r="C55" s="9" t="s">
        <v>50</v>
      </c>
      <c r="D55" s="16">
        <v>0.03005787037037037</v>
      </c>
      <c r="E55" s="7">
        <f>D55</f>
        <v>0.03005787037037037</v>
      </c>
      <c r="F55" s="16">
        <v>0.05924768518518519</v>
      </c>
      <c r="G55" s="7">
        <f>F55-D55</f>
        <v>0.029189814814814818</v>
      </c>
      <c r="H55" s="22">
        <v>0.09234953703703704</v>
      </c>
      <c r="I55" s="7">
        <f>H55-F55</f>
        <v>0.03310185185185185</v>
      </c>
      <c r="J55" s="23"/>
      <c r="K55" s="7">
        <f>J55-H55</f>
        <v>-0.09234953703703704</v>
      </c>
      <c r="L55" s="4">
        <f>MIN(G55,I55)</f>
        <v>0.029189814814814818</v>
      </c>
      <c r="M55" s="23">
        <v>54</v>
      </c>
    </row>
    <row r="56" spans="1:13" ht="12.75">
      <c r="A56" s="23">
        <v>24</v>
      </c>
      <c r="B56" s="9" t="s">
        <v>70</v>
      </c>
      <c r="C56" s="9" t="s">
        <v>75</v>
      </c>
      <c r="D56" s="16">
        <v>0.027557870370370368</v>
      </c>
      <c r="E56" s="7">
        <f>D56</f>
        <v>0.027557870370370368</v>
      </c>
      <c r="F56" s="16">
        <v>0.061412037037037036</v>
      </c>
      <c r="G56" s="7">
        <f>F56-D56</f>
        <v>0.03385416666666667</v>
      </c>
      <c r="H56" s="22">
        <v>0.09296296296296297</v>
      </c>
      <c r="I56" s="7">
        <f>H56-F56</f>
        <v>0.031550925925925934</v>
      </c>
      <c r="J56" s="23"/>
      <c r="K56" s="7">
        <f>J56-H56</f>
        <v>-0.09296296296296297</v>
      </c>
      <c r="L56" s="4">
        <f>MIN(G56,I56)</f>
        <v>0.031550925925925934</v>
      </c>
      <c r="M56" s="23">
        <v>55</v>
      </c>
    </row>
    <row r="57" spans="1:13" ht="12.75">
      <c r="A57" s="23">
        <v>15</v>
      </c>
      <c r="B57" s="9" t="s">
        <v>57</v>
      </c>
      <c r="C57" s="9" t="s">
        <v>58</v>
      </c>
      <c r="D57" s="16">
        <v>0.029050925925925928</v>
      </c>
      <c r="E57" s="7">
        <f>D57</f>
        <v>0.029050925925925928</v>
      </c>
      <c r="F57" s="16">
        <v>0.06140046296296297</v>
      </c>
      <c r="G57" s="7">
        <f>F57-D57</f>
        <v>0.03234953703703704</v>
      </c>
      <c r="H57" s="22">
        <v>0.09400462962962963</v>
      </c>
      <c r="I57" s="7">
        <f>H57-F57</f>
        <v>0.03260416666666666</v>
      </c>
      <c r="J57" s="23"/>
      <c r="K57" s="7">
        <f>J57-H57</f>
        <v>-0.09400462962962963</v>
      </c>
      <c r="L57" s="4">
        <f>MIN(G57,I57)</f>
        <v>0.03234953703703704</v>
      </c>
      <c r="M57" s="23">
        <v>56</v>
      </c>
    </row>
    <row r="58" spans="1:13" ht="12.75">
      <c r="A58" s="23">
        <v>13</v>
      </c>
      <c r="B58" s="9" t="s">
        <v>56</v>
      </c>
      <c r="C58" s="9" t="s">
        <v>31</v>
      </c>
      <c r="D58" s="16">
        <v>0.026157407407407407</v>
      </c>
      <c r="E58" s="7">
        <f>D58</f>
        <v>0.026157407407407407</v>
      </c>
      <c r="F58" s="16">
        <v>0.06119212962962963</v>
      </c>
      <c r="G58" s="7">
        <f>F58-D58</f>
        <v>0.035034722222222224</v>
      </c>
      <c r="H58" s="22">
        <v>0.09418981481481481</v>
      </c>
      <c r="I58" s="7">
        <f>H58-F58</f>
        <v>0.03299768518518518</v>
      </c>
      <c r="J58" s="23"/>
      <c r="K58" s="7">
        <f>J58-H58</f>
        <v>-0.09418981481481481</v>
      </c>
      <c r="L58" s="4">
        <f>MIN(G58,I58)</f>
        <v>0.03299768518518518</v>
      </c>
      <c r="M58" s="23">
        <v>57</v>
      </c>
    </row>
    <row r="59" spans="1:13" ht="12.75">
      <c r="A59" s="23">
        <v>19</v>
      </c>
      <c r="B59" s="9" t="s">
        <v>62</v>
      </c>
      <c r="C59" s="9" t="s">
        <v>63</v>
      </c>
      <c r="D59" s="16">
        <v>0.030486111111111113</v>
      </c>
      <c r="E59" s="7">
        <f>D59</f>
        <v>0.030486111111111113</v>
      </c>
      <c r="F59" s="16">
        <v>0.06259259259259259</v>
      </c>
      <c r="G59" s="7">
        <f>F59-D59</f>
        <v>0.03210648148148147</v>
      </c>
      <c r="H59" s="22">
        <v>0.09601851851851852</v>
      </c>
      <c r="I59" s="7">
        <f>H59-F59</f>
        <v>0.03342592592592593</v>
      </c>
      <c r="J59" s="23"/>
      <c r="K59" s="7">
        <f>J59-H59</f>
        <v>-0.09601851851851852</v>
      </c>
      <c r="L59" s="4">
        <f>MIN(G59,I59)</f>
        <v>0.03210648148148147</v>
      </c>
      <c r="M59" s="23">
        <v>58</v>
      </c>
    </row>
    <row r="60" spans="1:13" ht="12.75">
      <c r="A60" s="23">
        <v>34</v>
      </c>
      <c r="B60" s="9" t="s">
        <v>28</v>
      </c>
      <c r="C60" s="9" t="s">
        <v>29</v>
      </c>
      <c r="D60" s="16">
        <v>0.026898148148148147</v>
      </c>
      <c r="E60" s="7">
        <f>D60</f>
        <v>0.026898148148148147</v>
      </c>
      <c r="F60" s="16">
        <v>0.05700231481481482</v>
      </c>
      <c r="G60" s="7">
        <f>F60-D60</f>
        <v>0.03010416666666667</v>
      </c>
      <c r="H60" s="22">
        <v>0.09671296296296296</v>
      </c>
      <c r="I60" s="7">
        <f>H60-F60</f>
        <v>0.03971064814814814</v>
      </c>
      <c r="J60" s="23"/>
      <c r="K60" s="7">
        <f>J60-H60</f>
        <v>-0.09671296296296296</v>
      </c>
      <c r="L60" s="4">
        <f>MIN(G60,I60)</f>
        <v>0.03010416666666667</v>
      </c>
      <c r="M60" s="23">
        <v>59</v>
      </c>
    </row>
    <row r="61" spans="1:13" ht="12.75">
      <c r="A61" s="23">
        <v>17</v>
      </c>
      <c r="B61" s="9" t="s">
        <v>60</v>
      </c>
      <c r="C61" s="9" t="s">
        <v>61</v>
      </c>
      <c r="D61" s="16">
        <v>0.028958333333333336</v>
      </c>
      <c r="E61" s="7">
        <f>D61</f>
        <v>0.028958333333333336</v>
      </c>
      <c r="F61" s="16">
        <v>0.0615162037037037</v>
      </c>
      <c r="G61" s="7">
        <f>F61-D61</f>
        <v>0.03255787037037036</v>
      </c>
      <c r="H61" s="22">
        <v>0.09701388888888889</v>
      </c>
      <c r="I61" s="7">
        <f>H61-F61</f>
        <v>0.03549768518518519</v>
      </c>
      <c r="J61" s="23"/>
      <c r="K61" s="7">
        <f>J61-H61</f>
        <v>-0.09701388888888889</v>
      </c>
      <c r="L61" s="4">
        <f>MIN(G61,I61)</f>
        <v>0.03255787037037036</v>
      </c>
      <c r="M61" s="23">
        <v>60</v>
      </c>
    </row>
    <row r="62" spans="1:13" ht="12.75">
      <c r="A62" s="23">
        <v>21</v>
      </c>
      <c r="B62" s="9" t="s">
        <v>66</v>
      </c>
      <c r="C62" s="9" t="s">
        <v>67</v>
      </c>
      <c r="D62" s="16">
        <v>0.029166666666666664</v>
      </c>
      <c r="E62" s="7">
        <f>D62</f>
        <v>0.029166666666666664</v>
      </c>
      <c r="F62" s="16">
        <v>0.063125</v>
      </c>
      <c r="G62" s="7">
        <f>F62-D62</f>
        <v>0.03395833333333334</v>
      </c>
      <c r="H62" s="22">
        <v>0.09890046296296295</v>
      </c>
      <c r="I62" s="7">
        <f>H62-F62</f>
        <v>0.03577546296296295</v>
      </c>
      <c r="J62" s="23"/>
      <c r="K62" s="7">
        <f>J62-H62</f>
        <v>-0.09890046296296295</v>
      </c>
      <c r="L62" s="4">
        <f>MIN(G62,I62)</f>
        <v>0.03395833333333334</v>
      </c>
      <c r="M62" s="23">
        <v>61</v>
      </c>
    </row>
    <row r="63" spans="1:13" ht="12.75">
      <c r="A63" s="23">
        <v>66</v>
      </c>
      <c r="B63" s="9" t="s">
        <v>126</v>
      </c>
      <c r="C63" s="9" t="s">
        <v>125</v>
      </c>
      <c r="D63" s="16">
        <v>0.030358796296296297</v>
      </c>
      <c r="E63" s="7">
        <f>D63</f>
        <v>0.030358796296296297</v>
      </c>
      <c r="F63" s="16">
        <v>0.06509259259259259</v>
      </c>
      <c r="G63" s="7">
        <f>F63-D63</f>
        <v>0.03473379629629629</v>
      </c>
      <c r="H63" s="22">
        <v>0.10131944444444445</v>
      </c>
      <c r="I63" s="7">
        <f>H63-F63</f>
        <v>0.03622685185185186</v>
      </c>
      <c r="J63" s="23"/>
      <c r="K63" s="7">
        <f>J63-H63</f>
        <v>-0.10131944444444445</v>
      </c>
      <c r="L63" s="4">
        <f>MIN(G63,I63)</f>
        <v>0.03473379629629629</v>
      </c>
      <c r="M63" s="23">
        <v>62</v>
      </c>
    </row>
    <row r="64" spans="1:13" ht="12.75">
      <c r="A64" s="23">
        <v>68</v>
      </c>
      <c r="B64" s="9" t="s">
        <v>128</v>
      </c>
      <c r="C64" s="9" t="s">
        <v>129</v>
      </c>
      <c r="D64" s="16">
        <v>0.029976851851851852</v>
      </c>
      <c r="E64" s="7">
        <f>D64</f>
        <v>0.029976851851851852</v>
      </c>
      <c r="F64" s="16">
        <v>0.06623842592592592</v>
      </c>
      <c r="G64" s="7">
        <f>F64-D64</f>
        <v>0.03626157407407407</v>
      </c>
      <c r="H64" s="22">
        <v>0.1024537037037037</v>
      </c>
      <c r="I64" s="7">
        <f>H64-F64</f>
        <v>0.03621527777777778</v>
      </c>
      <c r="J64" s="22"/>
      <c r="K64" s="7">
        <f>J64-H64</f>
        <v>-0.1024537037037037</v>
      </c>
      <c r="L64" s="4">
        <f>MIN(G64,I64)</f>
        <v>0.03621527777777778</v>
      </c>
      <c r="M64" s="23">
        <v>63</v>
      </c>
    </row>
    <row r="65" spans="1:17" ht="12.75">
      <c r="A65" s="23">
        <v>28</v>
      </c>
      <c r="B65" s="9" t="s">
        <v>158</v>
      </c>
      <c r="C65" s="9"/>
      <c r="D65" s="16">
        <v>0.029861111111111113</v>
      </c>
      <c r="E65" s="7">
        <f>D65</f>
        <v>0.029861111111111113</v>
      </c>
      <c r="F65" s="16">
        <v>0.061238425925925925</v>
      </c>
      <c r="G65" s="7">
        <f>F65-D65</f>
        <v>0.031377314814814816</v>
      </c>
      <c r="H65" s="22">
        <v>0.10277777777777779</v>
      </c>
      <c r="I65" s="7">
        <f>H65-F65</f>
        <v>0.04153935185185186</v>
      </c>
      <c r="J65" s="23"/>
      <c r="K65" s="7">
        <f>J65-H65</f>
        <v>-0.10277777777777779</v>
      </c>
      <c r="L65" s="4">
        <f>MIN(G65,I65)</f>
        <v>0.031377314814814816</v>
      </c>
      <c r="M65" s="23">
        <v>64</v>
      </c>
      <c r="N65" s="3"/>
      <c r="O65" s="3"/>
      <c r="P65" s="3"/>
      <c r="Q65" s="3"/>
    </row>
    <row r="66" spans="1:17" ht="12.75">
      <c r="A66" s="23">
        <v>79</v>
      </c>
      <c r="B66" s="9" t="s">
        <v>143</v>
      </c>
      <c r="C66" s="9"/>
      <c r="D66" s="16">
        <v>0.027349537037037037</v>
      </c>
      <c r="E66" s="7">
        <f>D66</f>
        <v>0.027349537037037037</v>
      </c>
      <c r="F66" s="16">
        <v>0.055231481481481486</v>
      </c>
      <c r="G66" s="7">
        <f>F66-D66</f>
        <v>0.02788194444444445</v>
      </c>
      <c r="H66" s="22">
        <v>0.10572916666666667</v>
      </c>
      <c r="I66" s="7">
        <f>H66-F66</f>
        <v>0.05049768518518518</v>
      </c>
      <c r="J66" s="23"/>
      <c r="K66" s="7">
        <f>J66-H66</f>
        <v>-0.10572916666666667</v>
      </c>
      <c r="L66" s="4">
        <f>MIN(G66,I66)</f>
        <v>0.02788194444444445</v>
      </c>
      <c r="M66" s="23">
        <v>65</v>
      </c>
      <c r="N66" s="3"/>
      <c r="O66" s="3"/>
      <c r="P66" s="3"/>
      <c r="Q66" s="3"/>
    </row>
    <row r="67" spans="1:17" ht="12.75">
      <c r="A67" s="23">
        <v>74</v>
      </c>
      <c r="B67" s="9" t="s">
        <v>138</v>
      </c>
      <c r="C67" s="9"/>
      <c r="D67" s="16">
        <v>0.031435185185185184</v>
      </c>
      <c r="E67" s="7">
        <f>D67</f>
        <v>0.031435185185185184</v>
      </c>
      <c r="F67" s="16">
        <v>0.06978009259259259</v>
      </c>
      <c r="G67" s="7">
        <f>F67-D67</f>
        <v>0.038344907407407404</v>
      </c>
      <c r="H67" s="22">
        <v>0.11019675925925926</v>
      </c>
      <c r="I67" s="7">
        <f>H67-F67</f>
        <v>0.04041666666666667</v>
      </c>
      <c r="J67" s="23"/>
      <c r="K67" s="7">
        <f>J67-H67</f>
        <v>-0.11019675925925926</v>
      </c>
      <c r="L67" s="4">
        <f>MIN(G67,I67)</f>
        <v>0.038344907407407404</v>
      </c>
      <c r="M67" s="23">
        <v>66</v>
      </c>
      <c r="N67" s="3"/>
      <c r="O67" s="3"/>
      <c r="P67" s="3"/>
      <c r="Q67" s="3"/>
    </row>
    <row r="68" spans="1:17" ht="12.75">
      <c r="A68" s="5">
        <v>18</v>
      </c>
      <c r="B68" s="9" t="s">
        <v>25</v>
      </c>
      <c r="C68" s="9" t="s">
        <v>26</v>
      </c>
      <c r="D68" s="4">
        <v>0.03831018518518518</v>
      </c>
      <c r="E68" s="4">
        <f>D68</f>
        <v>0.03831018518518518</v>
      </c>
      <c r="F68" s="4">
        <v>0.07983796296296296</v>
      </c>
      <c r="G68" s="4">
        <f>F68-D68</f>
        <v>0.041527777777777775</v>
      </c>
      <c r="H68" s="6">
        <v>0.12083333333333333</v>
      </c>
      <c r="I68" s="4">
        <f>H68-F68</f>
        <v>0.040995370370370376</v>
      </c>
      <c r="J68" s="23"/>
      <c r="K68" s="7">
        <f>J68-H68</f>
        <v>-0.12083333333333333</v>
      </c>
      <c r="L68" s="4">
        <f>MIN(G68,I68)</f>
        <v>0.040995370370370376</v>
      </c>
      <c r="M68" s="23">
        <v>67</v>
      </c>
      <c r="N68" s="3"/>
      <c r="O68" s="3"/>
      <c r="P68" s="3"/>
      <c r="Q68" s="3"/>
    </row>
    <row r="69" spans="1:17" ht="12.75">
      <c r="A69" s="5">
        <v>25</v>
      </c>
      <c r="B69" s="9" t="s">
        <v>151</v>
      </c>
      <c r="C69" s="9" t="s">
        <v>23</v>
      </c>
      <c r="D69" s="4">
        <v>0.030567129629629628</v>
      </c>
      <c r="E69" s="4">
        <f>D69</f>
        <v>0.030567129629629628</v>
      </c>
      <c r="F69" s="6">
        <v>0.07361111111111111</v>
      </c>
      <c r="G69" s="4">
        <f>F69-D69</f>
        <v>0.04304398148148149</v>
      </c>
      <c r="H69" s="4"/>
      <c r="I69" s="4">
        <f>H69-F69</f>
        <v>-0.07361111111111111</v>
      </c>
      <c r="J69" s="25"/>
      <c r="K69" s="7">
        <f>J69-H69</f>
        <v>0</v>
      </c>
      <c r="L69" s="4">
        <f>MIN(E69,G69)</f>
        <v>0.030567129629629628</v>
      </c>
      <c r="M69" s="23">
        <v>68</v>
      </c>
      <c r="N69" s="3"/>
      <c r="O69" s="3"/>
      <c r="P69" s="3"/>
      <c r="Q69" s="3"/>
    </row>
    <row r="70" spans="1:17" ht="12.75">
      <c r="A70" s="23">
        <v>14</v>
      </c>
      <c r="B70" s="9" t="s">
        <v>55</v>
      </c>
      <c r="C70" s="9" t="s">
        <v>74</v>
      </c>
      <c r="D70" s="16">
        <v>0.026041666666666668</v>
      </c>
      <c r="E70" s="7">
        <f>D70</f>
        <v>0.026041666666666668</v>
      </c>
      <c r="F70" s="22">
        <v>0.05550925925925926</v>
      </c>
      <c r="G70" s="7">
        <f>F70-D70</f>
        <v>0.02946759259259259</v>
      </c>
      <c r="H70" s="4"/>
      <c r="I70" s="4">
        <f>H70-F70</f>
        <v>-0.05550925925925926</v>
      </c>
      <c r="J70" s="25"/>
      <c r="K70" s="7">
        <f>J70-H70</f>
        <v>0</v>
      </c>
      <c r="L70" s="4">
        <f>MIN(E70,G70)</f>
        <v>0.026041666666666668</v>
      </c>
      <c r="M70" s="23">
        <v>69</v>
      </c>
      <c r="N70" s="3"/>
      <c r="O70" s="3"/>
      <c r="P70" s="3"/>
      <c r="Q70" s="3"/>
    </row>
    <row r="71" spans="1:17" s="21" customFormat="1" ht="12.75">
      <c r="A71" s="23">
        <v>65</v>
      </c>
      <c r="B71" s="9" t="s">
        <v>124</v>
      </c>
      <c r="C71" s="9"/>
      <c r="D71" s="16">
        <v>0.02372685185185185</v>
      </c>
      <c r="E71" s="7">
        <f>D71</f>
        <v>0.02372685185185185</v>
      </c>
      <c r="F71" s="22">
        <v>0.05722222222222222</v>
      </c>
      <c r="G71" s="7">
        <f>F71-D71</f>
        <v>0.03349537037037037</v>
      </c>
      <c r="H71" s="26"/>
      <c r="I71" s="7">
        <f>H71-F71</f>
        <v>-0.05722222222222222</v>
      </c>
      <c r="J71" s="25"/>
      <c r="K71" s="7">
        <f>J71-H71</f>
        <v>0</v>
      </c>
      <c r="L71" s="4">
        <f>MIN(E71,G71)</f>
        <v>0.02372685185185185</v>
      </c>
      <c r="M71" s="23">
        <v>70</v>
      </c>
      <c r="N71" s="3"/>
      <c r="O71" s="3"/>
      <c r="P71" s="3"/>
      <c r="Q71" s="3"/>
    </row>
    <row r="72" spans="1:17" ht="12.75">
      <c r="A72" s="23">
        <v>46</v>
      </c>
      <c r="B72" s="9" t="s">
        <v>96</v>
      </c>
      <c r="C72" s="9" t="s">
        <v>18</v>
      </c>
      <c r="D72" s="16">
        <v>0.024537037037037038</v>
      </c>
      <c r="E72" s="7">
        <f>D72</f>
        <v>0.024537037037037038</v>
      </c>
      <c r="F72" s="22">
        <v>0.05914351851851852</v>
      </c>
      <c r="G72" s="7">
        <f>F72-D72</f>
        <v>0.03460648148148148</v>
      </c>
      <c r="H72" s="26"/>
      <c r="I72" s="7">
        <f>H72-F72</f>
        <v>-0.05914351851851852</v>
      </c>
      <c r="J72" s="25"/>
      <c r="K72" s="7">
        <f>J72-H72</f>
        <v>0</v>
      </c>
      <c r="L72" s="4">
        <f>MIN(E72,G72)</f>
        <v>0.024537037037037038</v>
      </c>
      <c r="M72" s="23">
        <v>71</v>
      </c>
      <c r="N72" s="3"/>
      <c r="O72" s="3"/>
      <c r="P72" s="3"/>
      <c r="Q72" s="3"/>
    </row>
    <row r="73" spans="1:17" ht="12.75">
      <c r="A73" s="23">
        <v>4</v>
      </c>
      <c r="B73" s="9" t="s">
        <v>42</v>
      </c>
      <c r="C73" s="9" t="s">
        <v>43</v>
      </c>
      <c r="D73" s="16">
        <v>0.029050925925925928</v>
      </c>
      <c r="E73" s="7">
        <f>D73</f>
        <v>0.029050925925925928</v>
      </c>
      <c r="F73" s="22">
        <v>0.06244212962962963</v>
      </c>
      <c r="G73" s="7">
        <f>F73-D73</f>
        <v>0.0333912037037037</v>
      </c>
      <c r="H73" s="26"/>
      <c r="I73" s="7">
        <f>H73-F73</f>
        <v>-0.06244212962962963</v>
      </c>
      <c r="J73" s="25"/>
      <c r="K73" s="7">
        <f>J73-H73</f>
        <v>0</v>
      </c>
      <c r="L73" s="4">
        <f>MIN(E73,G73)</f>
        <v>0.029050925925925928</v>
      </c>
      <c r="M73" s="23">
        <v>72</v>
      </c>
      <c r="N73" s="3"/>
      <c r="O73" s="3"/>
      <c r="P73" s="3"/>
      <c r="Q73" s="3"/>
    </row>
    <row r="74" spans="1:17" s="21" customFormat="1" ht="12.75">
      <c r="A74" s="23">
        <v>9</v>
      </c>
      <c r="B74" s="9" t="s">
        <v>51</v>
      </c>
      <c r="C74" s="9"/>
      <c r="D74" s="16">
        <v>0.028252314814814813</v>
      </c>
      <c r="E74" s="7">
        <f>D74</f>
        <v>0.028252314814814813</v>
      </c>
      <c r="F74" s="22">
        <v>0.06564814814814814</v>
      </c>
      <c r="G74" s="7">
        <f>F74-D74</f>
        <v>0.03739583333333332</v>
      </c>
      <c r="H74" s="26"/>
      <c r="I74" s="7">
        <f>H74-F74</f>
        <v>-0.06564814814814814</v>
      </c>
      <c r="J74" s="25"/>
      <c r="K74" s="7">
        <f>J74-H74</f>
        <v>0</v>
      </c>
      <c r="L74" s="4">
        <f>MIN(E74,G74)</f>
        <v>0.028252314814814813</v>
      </c>
      <c r="M74" s="23">
        <v>73</v>
      </c>
      <c r="N74" s="3"/>
      <c r="O74" s="3"/>
      <c r="P74" s="3"/>
      <c r="Q74" s="3"/>
    </row>
    <row r="75" spans="1:17" ht="12.75">
      <c r="A75" s="23">
        <v>27</v>
      </c>
      <c r="B75" s="9" t="s">
        <v>72</v>
      </c>
      <c r="C75" s="9" t="s">
        <v>73</v>
      </c>
      <c r="D75" s="16">
        <v>0.030034722222222223</v>
      </c>
      <c r="E75" s="7">
        <f>D75</f>
        <v>0.030034722222222223</v>
      </c>
      <c r="F75" s="22">
        <v>0.06579861111111111</v>
      </c>
      <c r="G75" s="7">
        <f>F75-D75</f>
        <v>0.03576388888888889</v>
      </c>
      <c r="H75" s="26"/>
      <c r="I75" s="7">
        <f>H75-F75</f>
        <v>-0.06579861111111111</v>
      </c>
      <c r="J75" s="25"/>
      <c r="K75" s="7">
        <f>J75-H75</f>
        <v>0</v>
      </c>
      <c r="L75" s="4">
        <f>MIN(E75,G75)</f>
        <v>0.030034722222222223</v>
      </c>
      <c r="M75" s="23">
        <v>74</v>
      </c>
      <c r="N75" s="3"/>
      <c r="O75" s="3"/>
      <c r="P75" s="3"/>
      <c r="Q75" s="3"/>
    </row>
    <row r="76" spans="1:17" ht="12.75">
      <c r="A76" s="5">
        <v>37</v>
      </c>
      <c r="B76" s="9" t="s">
        <v>86</v>
      </c>
      <c r="C76" s="9" t="s">
        <v>27</v>
      </c>
      <c r="D76" s="4">
        <v>0.030208333333333334</v>
      </c>
      <c r="E76" s="4">
        <f>D76</f>
        <v>0.030208333333333334</v>
      </c>
      <c r="F76" s="6">
        <v>0.06837962962962964</v>
      </c>
      <c r="G76" s="4">
        <f>F76-D76</f>
        <v>0.0381712962962963</v>
      </c>
      <c r="H76" s="26"/>
      <c r="I76" s="7">
        <f>H76-F76</f>
        <v>-0.06837962962962964</v>
      </c>
      <c r="J76" s="25"/>
      <c r="K76" s="7">
        <f>J76-H76</f>
        <v>0</v>
      </c>
      <c r="L76" s="4">
        <f>MIN(E76,G76)</f>
        <v>0.030208333333333334</v>
      </c>
      <c r="M76" s="23">
        <v>75</v>
      </c>
      <c r="N76" s="3"/>
      <c r="O76" s="3"/>
      <c r="P76" s="3"/>
      <c r="Q76" s="3"/>
    </row>
    <row r="77" spans="1:17" ht="12.75">
      <c r="A77" s="23">
        <v>83</v>
      </c>
      <c r="B77" s="9" t="s">
        <v>148</v>
      </c>
      <c r="C77" s="9"/>
      <c r="D77" s="16">
        <v>0.034861111111111114</v>
      </c>
      <c r="E77" s="7">
        <f>D77</f>
        <v>0.034861111111111114</v>
      </c>
      <c r="F77" s="22">
        <v>0.0712037037037037</v>
      </c>
      <c r="G77" s="7">
        <f>F77-D77</f>
        <v>0.036342592592592586</v>
      </c>
      <c r="H77" s="26"/>
      <c r="I77" s="7">
        <f>H77-F77</f>
        <v>-0.0712037037037037</v>
      </c>
      <c r="J77" s="25"/>
      <c r="K77" s="7">
        <f>J77-H77</f>
        <v>0</v>
      </c>
      <c r="L77" s="4">
        <f>MIN(E77,G77)</f>
        <v>0.034861111111111114</v>
      </c>
      <c r="M77" s="23">
        <v>76</v>
      </c>
      <c r="N77" s="3"/>
      <c r="O77" s="3"/>
      <c r="P77" s="3"/>
      <c r="Q77" s="3"/>
    </row>
    <row r="78" spans="1:13" ht="12.75">
      <c r="A78" s="23">
        <v>41</v>
      </c>
      <c r="B78" s="9" t="s">
        <v>90</v>
      </c>
      <c r="C78" s="9"/>
      <c r="D78" s="16">
        <v>0.040810185185185185</v>
      </c>
      <c r="E78" s="7">
        <f>D78</f>
        <v>0.040810185185185185</v>
      </c>
      <c r="F78" s="15"/>
      <c r="G78" s="7">
        <f>F78-D78</f>
        <v>-0.040810185185185185</v>
      </c>
      <c r="H78" s="26"/>
      <c r="I78" s="7">
        <f>H78-F78</f>
        <v>0</v>
      </c>
      <c r="J78" s="25"/>
      <c r="K78" s="7">
        <f>J78-H78</f>
        <v>0</v>
      </c>
      <c r="L78" s="4">
        <f>MIN(E78)</f>
        <v>0.040810185185185185</v>
      </c>
      <c r="M78" s="23">
        <v>77</v>
      </c>
    </row>
    <row r="79" spans="1:13" ht="12.75">
      <c r="A79" s="23">
        <v>43</v>
      </c>
      <c r="B79" s="9" t="s">
        <v>93</v>
      </c>
      <c r="C79" s="9"/>
      <c r="D79" s="16">
        <v>0.03310185185185185</v>
      </c>
      <c r="E79" s="7">
        <f>D79</f>
        <v>0.03310185185185185</v>
      </c>
      <c r="F79" s="15"/>
      <c r="G79" s="7">
        <f>F79-D79</f>
        <v>-0.03310185185185185</v>
      </c>
      <c r="H79" s="26"/>
      <c r="I79" s="7">
        <f>H79-F79</f>
        <v>0</v>
      </c>
      <c r="J79" s="25"/>
      <c r="K79" s="7">
        <f>J79-H79</f>
        <v>0</v>
      </c>
      <c r="L79" s="4">
        <f>MIN(E79)</f>
        <v>0.03310185185185185</v>
      </c>
      <c r="M79" s="23">
        <v>78</v>
      </c>
    </row>
    <row r="80" spans="1:13" ht="12.75">
      <c r="A80" s="23">
        <v>44</v>
      </c>
      <c r="B80" s="9" t="s">
        <v>94</v>
      </c>
      <c r="C80" s="9"/>
      <c r="D80" s="16">
        <v>0.03309027777777778</v>
      </c>
      <c r="E80" s="7">
        <f>D80</f>
        <v>0.03309027777777778</v>
      </c>
      <c r="F80" s="15"/>
      <c r="G80" s="7">
        <f>F80-D80</f>
        <v>-0.03309027777777778</v>
      </c>
      <c r="H80" s="26"/>
      <c r="I80" s="7">
        <f>H80-F80</f>
        <v>0</v>
      </c>
      <c r="J80" s="25"/>
      <c r="K80" s="7">
        <f>J80-H80</f>
        <v>0</v>
      </c>
      <c r="L80" s="4">
        <f>MIN(E80)</f>
        <v>0.03309027777777778</v>
      </c>
      <c r="M80" s="23">
        <v>79</v>
      </c>
    </row>
    <row r="81" spans="1:17" ht="12.75">
      <c r="A81" s="23">
        <v>80</v>
      </c>
      <c r="B81" s="9" t="s">
        <v>144</v>
      </c>
      <c r="C81" s="9"/>
      <c r="D81" s="16">
        <v>0.03490740740740741</v>
      </c>
      <c r="E81" s="7">
        <f>D81</f>
        <v>0.03490740740740741</v>
      </c>
      <c r="F81" s="15"/>
      <c r="G81" s="7">
        <f>F81-D81</f>
        <v>-0.03490740740740741</v>
      </c>
      <c r="H81" s="26"/>
      <c r="I81" s="7">
        <f>H81-F81</f>
        <v>0</v>
      </c>
      <c r="J81" s="25"/>
      <c r="K81" s="7">
        <f>J81-H81</f>
        <v>0</v>
      </c>
      <c r="L81" s="4">
        <f>MIN(E81)</f>
        <v>0.03490740740740741</v>
      </c>
      <c r="M81" s="23">
        <v>80</v>
      </c>
      <c r="N81" s="3"/>
      <c r="O81" s="3"/>
      <c r="P81" s="3"/>
      <c r="Q81" s="3"/>
    </row>
    <row r="82" spans="1:17" ht="12.75">
      <c r="A82" s="15"/>
      <c r="B82" s="9"/>
      <c r="C82" s="9"/>
      <c r="D82" s="15"/>
      <c r="E82" s="7"/>
      <c r="F82" s="15"/>
      <c r="G82" s="7"/>
      <c r="H82" s="35"/>
      <c r="I82" s="7"/>
      <c r="J82" s="36"/>
      <c r="K82" s="7"/>
      <c r="L82" s="4"/>
      <c r="M82" s="36"/>
      <c r="N82" s="3"/>
      <c r="O82" s="3"/>
      <c r="P82" s="3"/>
      <c r="Q82" s="3"/>
    </row>
    <row r="83" spans="1:13" ht="12.75">
      <c r="A83" s="24">
        <v>76</v>
      </c>
      <c r="B83" s="11" t="s">
        <v>140</v>
      </c>
      <c r="C83" s="11" t="s">
        <v>141</v>
      </c>
      <c r="D83" s="19">
        <v>0.02890046296296296</v>
      </c>
      <c r="E83" s="20">
        <v>0.02890046296296296</v>
      </c>
      <c r="F83" s="33">
        <v>0.05701388888888889</v>
      </c>
      <c r="G83" s="20">
        <v>0.02811342592592593</v>
      </c>
      <c r="H83" s="4"/>
      <c r="I83" s="4">
        <v>-0.05701388888888889</v>
      </c>
      <c r="J83" s="25"/>
      <c r="K83" s="7">
        <v>0</v>
      </c>
      <c r="L83" s="4">
        <v>0.02811342592592593</v>
      </c>
      <c r="M83" s="25">
        <v>1</v>
      </c>
    </row>
    <row r="84" spans="1:13" ht="12.75">
      <c r="A84" s="24">
        <v>53</v>
      </c>
      <c r="B84" s="11" t="s">
        <v>106</v>
      </c>
      <c r="C84" s="11" t="s">
        <v>107</v>
      </c>
      <c r="D84" s="19">
        <v>0.03480324074074074</v>
      </c>
      <c r="E84" s="20">
        <v>0.03480324074074074</v>
      </c>
      <c r="F84" s="33">
        <v>0.06928240740740742</v>
      </c>
      <c r="G84" s="20">
        <v>0.03447916666666668</v>
      </c>
      <c r="H84" s="26"/>
      <c r="I84" s="7">
        <v>-0.06928240740740742</v>
      </c>
      <c r="J84" s="25"/>
      <c r="K84" s="7">
        <v>0</v>
      </c>
      <c r="L84" s="4">
        <v>0.03447916666666668</v>
      </c>
      <c r="M84" s="25">
        <v>2</v>
      </c>
    </row>
    <row r="85" spans="1:13" ht="12.75">
      <c r="A85" s="14">
        <v>3</v>
      </c>
      <c r="B85" s="11" t="s">
        <v>45</v>
      </c>
      <c r="C85" s="11" t="s">
        <v>46</v>
      </c>
      <c r="D85" s="12">
        <v>0.0378125</v>
      </c>
      <c r="E85" s="12">
        <v>0.0378125</v>
      </c>
      <c r="F85" s="13">
        <v>0.07733796296296297</v>
      </c>
      <c r="G85" s="12">
        <v>0.03952546296296297</v>
      </c>
      <c r="H85" s="26"/>
      <c r="I85" s="7">
        <v>-0.07733796296296297</v>
      </c>
      <c r="J85" s="25"/>
      <c r="K85" s="7">
        <v>0</v>
      </c>
      <c r="L85" s="4">
        <v>0.0378125</v>
      </c>
      <c r="M85" s="25">
        <v>3</v>
      </c>
    </row>
    <row r="86" spans="1:13" ht="12.75">
      <c r="A86" s="24">
        <v>81</v>
      </c>
      <c r="B86" s="11" t="s">
        <v>145</v>
      </c>
      <c r="C86" s="11"/>
      <c r="D86" s="19">
        <v>0.046157407407407404</v>
      </c>
      <c r="E86" s="20">
        <v>0.046157407407407404</v>
      </c>
      <c r="F86" s="18"/>
      <c r="G86" s="20">
        <v>-0.046157407407407404</v>
      </c>
      <c r="H86" s="26"/>
      <c r="I86" s="7">
        <v>0</v>
      </c>
      <c r="J86" s="25"/>
      <c r="K86" s="7">
        <v>0</v>
      </c>
      <c r="L86" s="4">
        <v>0.046157407407407404</v>
      </c>
      <c r="M86" s="25">
        <v>4</v>
      </c>
    </row>
    <row r="87" spans="1:13" ht="12.75">
      <c r="A87" s="27"/>
      <c r="B87" s="28"/>
      <c r="C87" s="28"/>
      <c r="D87" s="27"/>
      <c r="E87" s="29"/>
      <c r="F87" s="27"/>
      <c r="G87" s="29"/>
      <c r="H87" s="30"/>
      <c r="I87" s="29"/>
      <c r="J87" s="31"/>
      <c r="K87" s="29"/>
      <c r="L87" s="32"/>
      <c r="M87" s="31"/>
    </row>
    <row r="88" spans="1:13" ht="12.75">
      <c r="A88" s="27"/>
      <c r="B88" s="28"/>
      <c r="C88" s="28"/>
      <c r="D88" s="27"/>
      <c r="E88" s="29"/>
      <c r="F88" s="27"/>
      <c r="G88" s="29"/>
      <c r="H88" s="30"/>
      <c r="I88" s="29"/>
      <c r="J88" s="31"/>
      <c r="K88" s="29"/>
      <c r="L88" s="32"/>
      <c r="M88" s="31"/>
    </row>
    <row r="89" spans="1:13" ht="12.75">
      <c r="A89" s="27"/>
      <c r="B89" s="28"/>
      <c r="C89" s="28"/>
      <c r="D89" s="27"/>
      <c r="E89" s="29"/>
      <c r="F89" s="27"/>
      <c r="G89" s="29"/>
      <c r="H89" s="30"/>
      <c r="I89" s="29"/>
      <c r="J89" s="31"/>
      <c r="K89" s="29"/>
      <c r="L89" s="32"/>
      <c r="M89" s="31"/>
    </row>
    <row r="90" spans="1:13" ht="12.75">
      <c r="A90" s="27"/>
      <c r="B90" s="28"/>
      <c r="C90" s="28"/>
      <c r="D90" s="27"/>
      <c r="E90" s="29"/>
      <c r="F90" s="27"/>
      <c r="G90" s="29"/>
      <c r="H90" s="30"/>
      <c r="I90" s="29"/>
      <c r="J90" s="31"/>
      <c r="K90" s="29"/>
      <c r="L90" s="32"/>
      <c r="M90" s="31"/>
    </row>
    <row r="91" spans="1:13" ht="12.75">
      <c r="A91" s="27"/>
      <c r="B91" s="28"/>
      <c r="C91" s="28"/>
      <c r="D91" s="27"/>
      <c r="E91" s="29"/>
      <c r="F91" s="27"/>
      <c r="G91" s="29"/>
      <c r="H91" s="30"/>
      <c r="I91" s="29"/>
      <c r="J91" s="31"/>
      <c r="K91" s="29"/>
      <c r="L91" s="32"/>
      <c r="M91" s="31"/>
    </row>
    <row r="92" spans="1:13" ht="12.75">
      <c r="A92" s="27"/>
      <c r="B92" s="28"/>
      <c r="C92" s="28"/>
      <c r="D92" s="27"/>
      <c r="E92" s="29"/>
      <c r="F92" s="27"/>
      <c r="G92" s="29"/>
      <c r="H92" s="30"/>
      <c r="I92" s="29"/>
      <c r="J92" s="31"/>
      <c r="K92" s="29"/>
      <c r="L92" s="32"/>
      <c r="M92" s="31"/>
    </row>
    <row r="93" spans="1:13" ht="12.75">
      <c r="A93" s="27"/>
      <c r="B93" s="28"/>
      <c r="C93" s="28"/>
      <c r="D93" s="27"/>
      <c r="E93" s="29"/>
      <c r="F93" s="27"/>
      <c r="G93" s="29"/>
      <c r="H93" s="30"/>
      <c r="I93" s="29"/>
      <c r="J93" s="31"/>
      <c r="K93" s="29"/>
      <c r="L93" s="32"/>
      <c r="M93" s="31"/>
    </row>
    <row r="94" spans="1:13" ht="12.75">
      <c r="A94" s="27"/>
      <c r="B94" s="28"/>
      <c r="C94" s="28"/>
      <c r="D94" s="27"/>
      <c r="E94" s="29"/>
      <c r="F94" s="27"/>
      <c r="G94" s="29"/>
      <c r="H94" s="30"/>
      <c r="I94" s="29"/>
      <c r="J94" s="31"/>
      <c r="K94" s="29"/>
      <c r="L94" s="32"/>
      <c r="M94" s="31"/>
    </row>
    <row r="95" spans="1:13" ht="12.75">
      <c r="A95" s="27"/>
      <c r="B95" s="28"/>
      <c r="C95" s="28"/>
      <c r="D95" s="27"/>
      <c r="E95" s="29"/>
      <c r="F95" s="27"/>
      <c r="G95" s="29"/>
      <c r="H95" s="30"/>
      <c r="I95" s="29"/>
      <c r="J95" s="31"/>
      <c r="K95" s="29"/>
      <c r="L95" s="32"/>
      <c r="M95" s="31"/>
    </row>
    <row r="96" spans="1:13" ht="12.75">
      <c r="A96" s="27"/>
      <c r="B96" s="28"/>
      <c r="C96" s="28"/>
      <c r="D96" s="27"/>
      <c r="E96" s="29"/>
      <c r="F96" s="27"/>
      <c r="G96" s="29"/>
      <c r="H96" s="30"/>
      <c r="I96" s="29"/>
      <c r="J96" s="31"/>
      <c r="K96" s="29"/>
      <c r="L96" s="32"/>
      <c r="M96" s="31"/>
    </row>
    <row r="97" spans="1:13" ht="12.75">
      <c r="A97" s="27"/>
      <c r="B97" s="28"/>
      <c r="C97" s="28"/>
      <c r="D97" s="27"/>
      <c r="E97" s="29"/>
      <c r="F97" s="27"/>
      <c r="G97" s="29"/>
      <c r="H97" s="30"/>
      <c r="I97" s="29"/>
      <c r="J97" s="31"/>
      <c r="K97" s="29"/>
      <c r="L97" s="32"/>
      <c r="M97" s="31"/>
    </row>
    <row r="98" spans="1:13" ht="12.75">
      <c r="A98" s="27"/>
      <c r="B98" s="28"/>
      <c r="C98" s="28"/>
      <c r="D98" s="27"/>
      <c r="E98" s="29"/>
      <c r="F98" s="27"/>
      <c r="G98" s="29"/>
      <c r="H98" s="30"/>
      <c r="I98" s="29"/>
      <c r="J98" s="31"/>
      <c r="K98" s="29"/>
      <c r="L98" s="32"/>
      <c r="M98" s="31"/>
    </row>
    <row r="99" spans="1:13" ht="12.75">
      <c r="A99" s="27"/>
      <c r="B99" s="28"/>
      <c r="C99" s="28"/>
      <c r="D99" s="27"/>
      <c r="E99" s="29"/>
      <c r="F99" s="27"/>
      <c r="G99" s="29"/>
      <c r="H99" s="30"/>
      <c r="I99" s="29"/>
      <c r="J99" s="31"/>
      <c r="K99" s="29"/>
      <c r="L99" s="32"/>
      <c r="M99" s="31"/>
    </row>
    <row r="100" spans="1:13" ht="12.75">
      <c r="A100" s="27"/>
      <c r="B100" s="28"/>
      <c r="C100" s="28"/>
      <c r="D100" s="27"/>
      <c r="E100" s="29"/>
      <c r="F100" s="27"/>
      <c r="G100" s="29"/>
      <c r="H100" s="30"/>
      <c r="I100" s="29"/>
      <c r="J100" s="31"/>
      <c r="K100" s="29"/>
      <c r="L100" s="32"/>
      <c r="M100" s="31"/>
    </row>
    <row r="101" spans="1:13" ht="12.75">
      <c r="A101" s="27"/>
      <c r="B101" s="28"/>
      <c r="C101" s="28"/>
      <c r="D101" s="27"/>
      <c r="E101" s="29"/>
      <c r="F101" s="27"/>
      <c r="G101" s="29"/>
      <c r="H101" s="30"/>
      <c r="I101" s="29"/>
      <c r="J101" s="31"/>
      <c r="K101" s="29"/>
      <c r="L101" s="32"/>
      <c r="M101" s="31"/>
    </row>
    <row r="102" spans="1:13" ht="12.75">
      <c r="A102" s="27"/>
      <c r="B102" s="28"/>
      <c r="C102" s="28"/>
      <c r="D102" s="27"/>
      <c r="E102" s="29"/>
      <c r="F102" s="27"/>
      <c r="G102" s="29"/>
      <c r="H102" s="30"/>
      <c r="I102" s="29"/>
      <c r="J102" s="31"/>
      <c r="K102" s="29"/>
      <c r="L102" s="32"/>
      <c r="M102" s="31"/>
    </row>
    <row r="103" spans="1:13" ht="12.75">
      <c r="A103" s="27"/>
      <c r="B103" s="28"/>
      <c r="C103" s="28"/>
      <c r="D103" s="27"/>
      <c r="E103" s="29"/>
      <c r="F103" s="27"/>
      <c r="G103" s="29"/>
      <c r="H103" s="30"/>
      <c r="I103" s="29"/>
      <c r="J103" s="31"/>
      <c r="K103" s="29"/>
      <c r="L103" s="32"/>
      <c r="M103" s="31"/>
    </row>
    <row r="104" spans="1:13" ht="12.75">
      <c r="A104" s="27"/>
      <c r="B104" s="28"/>
      <c r="C104" s="28"/>
      <c r="D104" s="27"/>
      <c r="E104" s="29"/>
      <c r="F104" s="27"/>
      <c r="G104" s="29"/>
      <c r="H104" s="30"/>
      <c r="I104" s="29"/>
      <c r="J104" s="31"/>
      <c r="K104" s="29"/>
      <c r="L104" s="32"/>
      <c r="M104" s="31"/>
    </row>
    <row r="105" spans="1:13" ht="12.75">
      <c r="A105" s="27"/>
      <c r="B105" s="28"/>
      <c r="C105" s="28"/>
      <c r="D105" s="27"/>
      <c r="E105" s="29"/>
      <c r="F105" s="27"/>
      <c r="G105" s="29"/>
      <c r="H105" s="30"/>
      <c r="I105" s="29"/>
      <c r="J105" s="31"/>
      <c r="K105" s="29"/>
      <c r="L105" s="32"/>
      <c r="M105" s="31"/>
    </row>
    <row r="106" spans="1:13" ht="12.75">
      <c r="A106" s="27"/>
      <c r="B106" s="28"/>
      <c r="C106" s="28"/>
      <c r="D106" s="27"/>
      <c r="E106" s="29"/>
      <c r="F106" s="27"/>
      <c r="G106" s="29"/>
      <c r="H106" s="30"/>
      <c r="I106" s="29"/>
      <c r="J106" s="31"/>
      <c r="K106" s="29"/>
      <c r="L106" s="32"/>
      <c r="M106" s="31"/>
    </row>
    <row r="107" spans="1:13" ht="12.75">
      <c r="A107" s="27"/>
      <c r="B107" s="28"/>
      <c r="C107" s="28"/>
      <c r="D107" s="27"/>
      <c r="E107" s="29"/>
      <c r="F107" s="27"/>
      <c r="G107" s="29"/>
      <c r="H107" s="30"/>
      <c r="I107" s="29"/>
      <c r="J107" s="31"/>
      <c r="K107" s="29"/>
      <c r="L107" s="32"/>
      <c r="M107" s="31"/>
    </row>
    <row r="108" spans="1:13" ht="12.75">
      <c r="A108" s="27"/>
      <c r="B108" s="28"/>
      <c r="C108" s="28"/>
      <c r="D108" s="27"/>
      <c r="E108" s="29"/>
      <c r="F108" s="27"/>
      <c r="G108" s="29"/>
      <c r="H108" s="30"/>
      <c r="I108" s="29"/>
      <c r="J108" s="31"/>
      <c r="K108" s="29"/>
      <c r="L108" s="32"/>
      <c r="M108" s="31"/>
    </row>
    <row r="109" spans="1:13" ht="12.75">
      <c r="A109" s="27"/>
      <c r="B109" s="28"/>
      <c r="C109" s="28"/>
      <c r="D109" s="27"/>
      <c r="E109" s="29"/>
      <c r="F109" s="27"/>
      <c r="G109" s="29"/>
      <c r="H109" s="30"/>
      <c r="I109" s="29"/>
      <c r="J109" s="31"/>
      <c r="K109" s="29"/>
      <c r="L109" s="32"/>
      <c r="M109" s="31"/>
    </row>
    <row r="110" spans="1:13" ht="12.75">
      <c r="A110" s="27"/>
      <c r="B110" s="28"/>
      <c r="C110" s="28"/>
      <c r="D110" s="27"/>
      <c r="E110" s="29"/>
      <c r="F110" s="27"/>
      <c r="G110" s="29"/>
      <c r="H110" s="30"/>
      <c r="I110" s="29"/>
      <c r="J110" s="31"/>
      <c r="K110" s="29"/>
      <c r="L110" s="32"/>
      <c r="M110" s="31"/>
    </row>
    <row r="111" spans="1:13" ht="12.75">
      <c r="A111" s="27"/>
      <c r="B111" s="28"/>
      <c r="C111" s="28"/>
      <c r="D111" s="27"/>
      <c r="E111" s="29"/>
      <c r="F111" s="27"/>
      <c r="G111" s="29"/>
      <c r="H111" s="30"/>
      <c r="I111" s="29"/>
      <c r="J111" s="31"/>
      <c r="K111" s="29"/>
      <c r="L111" s="32"/>
      <c r="M111" s="31"/>
    </row>
    <row r="112" spans="1:13" ht="12.75">
      <c r="A112" s="27"/>
      <c r="B112" s="28"/>
      <c r="C112" s="28"/>
      <c r="D112" s="27"/>
      <c r="E112" s="29"/>
      <c r="F112" s="27"/>
      <c r="G112" s="29"/>
      <c r="H112" s="30"/>
      <c r="I112" s="29"/>
      <c r="J112" s="31"/>
      <c r="K112" s="29"/>
      <c r="L112" s="32"/>
      <c r="M112" s="31"/>
    </row>
    <row r="113" spans="1:13" ht="12.75">
      <c r="A113" s="27"/>
      <c r="B113" s="28"/>
      <c r="C113" s="28"/>
      <c r="D113" s="27"/>
      <c r="E113" s="29"/>
      <c r="F113" s="27"/>
      <c r="G113" s="29"/>
      <c r="H113" s="30"/>
      <c r="I113" s="29"/>
      <c r="J113" s="31"/>
      <c r="K113" s="29"/>
      <c r="L113" s="32"/>
      <c r="M113" s="31"/>
    </row>
    <row r="114" spans="1:13" ht="12.75">
      <c r="A114" s="27"/>
      <c r="B114" s="28"/>
      <c r="C114" s="28"/>
      <c r="D114" s="27"/>
      <c r="E114" s="29"/>
      <c r="F114" s="27"/>
      <c r="G114" s="29"/>
      <c r="H114" s="30"/>
      <c r="I114" s="29"/>
      <c r="J114" s="31"/>
      <c r="K114" s="29"/>
      <c r="L114" s="32"/>
      <c r="M114" s="31"/>
    </row>
    <row r="115" spans="1:13" ht="12.75">
      <c r="A115" s="27"/>
      <c r="B115" s="28"/>
      <c r="C115" s="28"/>
      <c r="D115" s="27"/>
      <c r="E115" s="29"/>
      <c r="F115" s="27"/>
      <c r="G115" s="29"/>
      <c r="H115" s="30"/>
      <c r="I115" s="29"/>
      <c r="J115" s="31"/>
      <c r="K115" s="29"/>
      <c r="L115" s="32"/>
      <c r="M115" s="31"/>
    </row>
    <row r="116" spans="1:13" ht="12.75">
      <c r="A116" s="27"/>
      <c r="B116" s="28"/>
      <c r="C116" s="28"/>
      <c r="D116" s="27"/>
      <c r="E116" s="29"/>
      <c r="F116" s="27"/>
      <c r="G116" s="29"/>
      <c r="H116" s="30"/>
      <c r="I116" s="29"/>
      <c r="J116" s="31"/>
      <c r="K116" s="29"/>
      <c r="L116" s="32"/>
      <c r="M116" s="31"/>
    </row>
    <row r="117" spans="1:13" ht="12.75">
      <c r="A117" s="27"/>
      <c r="B117" s="28"/>
      <c r="C117" s="28"/>
      <c r="D117" s="27"/>
      <c r="E117" s="29"/>
      <c r="F117" s="27"/>
      <c r="G117" s="29"/>
      <c r="H117" s="30"/>
      <c r="I117" s="29"/>
      <c r="J117" s="31"/>
      <c r="K117" s="29"/>
      <c r="L117" s="32"/>
      <c r="M117" s="31"/>
    </row>
    <row r="118" spans="1:13" ht="12.75">
      <c r="A118" s="27"/>
      <c r="B118" s="28"/>
      <c r="C118" s="28"/>
      <c r="D118" s="27"/>
      <c r="E118" s="29"/>
      <c r="F118" s="27"/>
      <c r="G118" s="29"/>
      <c r="H118" s="30"/>
      <c r="I118" s="29"/>
      <c r="J118" s="31"/>
      <c r="K118" s="29"/>
      <c r="L118" s="32"/>
      <c r="M118" s="31"/>
    </row>
    <row r="119" spans="1:13" ht="12.75">
      <c r="A119" s="27"/>
      <c r="B119" s="28"/>
      <c r="C119" s="28"/>
      <c r="D119" s="27"/>
      <c r="E119" s="29"/>
      <c r="F119" s="27"/>
      <c r="G119" s="29"/>
      <c r="H119" s="30"/>
      <c r="I119" s="29"/>
      <c r="J119" s="31"/>
      <c r="K119" s="29"/>
      <c r="L119" s="32"/>
      <c r="M119" s="31"/>
    </row>
    <row r="120" spans="1:13" ht="12.75">
      <c r="A120" s="27"/>
      <c r="B120" s="28"/>
      <c r="C120" s="28"/>
      <c r="D120" s="27"/>
      <c r="E120" s="29"/>
      <c r="F120" s="27"/>
      <c r="G120" s="29"/>
      <c r="H120" s="30"/>
      <c r="I120" s="29"/>
      <c r="J120" s="31"/>
      <c r="K120" s="29"/>
      <c r="L120" s="32"/>
      <c r="M120" s="31"/>
    </row>
    <row r="121" spans="1:13" ht="12.75">
      <c r="A121" s="27"/>
      <c r="B121" s="28"/>
      <c r="C121" s="28"/>
      <c r="D121" s="27"/>
      <c r="E121" s="29"/>
      <c r="F121" s="27"/>
      <c r="G121" s="29"/>
      <c r="H121" s="30"/>
      <c r="I121" s="29"/>
      <c r="J121" s="31"/>
      <c r="K121" s="29"/>
      <c r="L121" s="32"/>
      <c r="M121" s="31"/>
    </row>
    <row r="122" spans="1:13" ht="12.75">
      <c r="A122" s="27"/>
      <c r="B122" s="28"/>
      <c r="C122" s="28"/>
      <c r="D122" s="27"/>
      <c r="E122" s="29"/>
      <c r="F122" s="27"/>
      <c r="G122" s="29"/>
      <c r="H122" s="30"/>
      <c r="I122" s="29"/>
      <c r="J122" s="31"/>
      <c r="K122" s="29"/>
      <c r="L122" s="32"/>
      <c r="M122" s="31"/>
    </row>
    <row r="123" spans="1:13" ht="12.75">
      <c r="A123" s="27"/>
      <c r="B123" s="28"/>
      <c r="C123" s="28"/>
      <c r="D123" s="27"/>
      <c r="E123" s="29"/>
      <c r="F123" s="27"/>
      <c r="G123" s="29"/>
      <c r="H123" s="30"/>
      <c r="I123" s="29"/>
      <c r="J123" s="31"/>
      <c r="K123" s="29"/>
      <c r="L123" s="32"/>
      <c r="M123" s="31"/>
    </row>
    <row r="124" spans="1:13" ht="12.75">
      <c r="A124" s="27"/>
      <c r="B124" s="28"/>
      <c r="C124" s="28"/>
      <c r="D124" s="27"/>
      <c r="E124" s="29"/>
      <c r="F124" s="27"/>
      <c r="G124" s="29"/>
      <c r="H124" s="30"/>
      <c r="I124" s="29"/>
      <c r="J124" s="31"/>
      <c r="K124" s="29"/>
      <c r="L124" s="32"/>
      <c r="M124" s="31"/>
    </row>
    <row r="125" spans="1:13" ht="12.75">
      <c r="A125" s="27"/>
      <c r="B125" s="28"/>
      <c r="C125" s="28"/>
      <c r="D125" s="27"/>
      <c r="E125" s="29"/>
      <c r="F125" s="27"/>
      <c r="G125" s="29"/>
      <c r="H125" s="30"/>
      <c r="I125" s="29"/>
      <c r="J125" s="31"/>
      <c r="K125" s="29"/>
      <c r="L125" s="32"/>
      <c r="M125" s="31"/>
    </row>
    <row r="126" spans="1:13" ht="12.75">
      <c r="A126" s="27"/>
      <c r="B126" s="28"/>
      <c r="C126" s="28"/>
      <c r="D126" s="27"/>
      <c r="E126" s="29"/>
      <c r="F126" s="27"/>
      <c r="G126" s="29"/>
      <c r="H126" s="30"/>
      <c r="I126" s="29"/>
      <c r="J126" s="31"/>
      <c r="K126" s="29"/>
      <c r="L126" s="32"/>
      <c r="M126" s="31"/>
    </row>
    <row r="127" spans="1:13" ht="12.75">
      <c r="A127" s="27"/>
      <c r="B127" s="28"/>
      <c r="C127" s="28"/>
      <c r="D127" s="27"/>
      <c r="E127" s="29"/>
      <c r="F127" s="27"/>
      <c r="G127" s="29"/>
      <c r="H127" s="30"/>
      <c r="I127" s="29"/>
      <c r="J127" s="31"/>
      <c r="K127" s="29"/>
      <c r="L127" s="32"/>
      <c r="M127" s="31"/>
    </row>
    <row r="128" spans="1:13" ht="12.75">
      <c r="A128" s="27"/>
      <c r="B128" s="28"/>
      <c r="C128" s="28"/>
      <c r="D128" s="27"/>
      <c r="E128" s="29"/>
      <c r="F128" s="27"/>
      <c r="G128" s="29"/>
      <c r="H128" s="30"/>
      <c r="I128" s="29"/>
      <c r="J128" s="31"/>
      <c r="K128" s="29"/>
      <c r="L128" s="32"/>
      <c r="M128" s="31"/>
    </row>
    <row r="129" spans="1:13" ht="12.75">
      <c r="A129" s="27"/>
      <c r="B129" s="28"/>
      <c r="C129" s="28"/>
      <c r="D129" s="27"/>
      <c r="E129" s="29"/>
      <c r="F129" s="27"/>
      <c r="G129" s="29"/>
      <c r="H129" s="30"/>
      <c r="I129" s="29"/>
      <c r="J129" s="31"/>
      <c r="K129" s="29"/>
      <c r="L129" s="32"/>
      <c r="M129" s="31"/>
    </row>
    <row r="130" spans="1:13" ht="12.75">
      <c r="A130" s="27"/>
      <c r="B130" s="28"/>
      <c r="C130" s="28"/>
      <c r="D130" s="27"/>
      <c r="E130" s="29"/>
      <c r="F130" s="27"/>
      <c r="G130" s="29"/>
      <c r="H130" s="30"/>
      <c r="I130" s="29"/>
      <c r="J130" s="31"/>
      <c r="K130" s="29"/>
      <c r="L130" s="32"/>
      <c r="M130" s="31"/>
    </row>
    <row r="131" spans="1:13" ht="12.75">
      <c r="A131" s="27"/>
      <c r="B131" s="28"/>
      <c r="C131" s="28"/>
      <c r="D131" s="27"/>
      <c r="E131" s="29"/>
      <c r="F131" s="27"/>
      <c r="G131" s="29"/>
      <c r="H131" s="30"/>
      <c r="I131" s="29"/>
      <c r="J131" s="31"/>
      <c r="K131" s="29"/>
      <c r="L131" s="32"/>
      <c r="M131" s="31"/>
    </row>
    <row r="132" spans="1:13" ht="12.75">
      <c r="A132" s="27"/>
      <c r="B132" s="28"/>
      <c r="C132" s="28"/>
      <c r="D132" s="27"/>
      <c r="E132" s="29"/>
      <c r="F132" s="27"/>
      <c r="G132" s="29"/>
      <c r="H132" s="30"/>
      <c r="I132" s="29"/>
      <c r="J132" s="31"/>
      <c r="K132" s="29"/>
      <c r="L132" s="32"/>
      <c r="M132" s="31"/>
    </row>
    <row r="133" spans="1:13" ht="12.75">
      <c r="A133" s="27"/>
      <c r="B133" s="28"/>
      <c r="C133" s="28"/>
      <c r="D133" s="27"/>
      <c r="E133" s="29"/>
      <c r="F133" s="27"/>
      <c r="G133" s="29"/>
      <c r="H133" s="30"/>
      <c r="I133" s="29"/>
      <c r="J133" s="31"/>
      <c r="K133" s="29"/>
      <c r="L133" s="32"/>
      <c r="M133" s="31"/>
    </row>
    <row r="134" spans="1:13" ht="12.75">
      <c r="A134" s="27"/>
      <c r="B134" s="28"/>
      <c r="C134" s="28"/>
      <c r="D134" s="27"/>
      <c r="E134" s="29"/>
      <c r="F134" s="27"/>
      <c r="G134" s="29"/>
      <c r="H134" s="30"/>
      <c r="I134" s="29"/>
      <c r="J134" s="31"/>
      <c r="K134" s="29"/>
      <c r="L134" s="32"/>
      <c r="M134" s="31"/>
    </row>
    <row r="135" spans="1:13" ht="12.75">
      <c r="A135" s="30"/>
      <c r="B135" s="28"/>
      <c r="C135" s="28"/>
      <c r="D135" s="30"/>
      <c r="E135" s="30"/>
      <c r="F135" s="30"/>
      <c r="G135" s="30"/>
      <c r="H135" s="30"/>
      <c r="I135" s="30"/>
      <c r="J135" s="30"/>
      <c r="K135" s="30"/>
      <c r="L135" s="30"/>
      <c r="M135" s="31"/>
    </row>
    <row r="136" spans="1:13" ht="12.75">
      <c r="A136" s="30"/>
      <c r="B136" s="28"/>
      <c r="C136" s="28"/>
      <c r="D136" s="30"/>
      <c r="E136" s="30"/>
      <c r="F136" s="30"/>
      <c r="G136" s="30"/>
      <c r="H136" s="30"/>
      <c r="I136" s="30"/>
      <c r="J136" s="30"/>
      <c r="K136" s="30"/>
      <c r="L136" s="30"/>
      <c r="M136" s="3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M31"/>
    </sheetView>
  </sheetViews>
  <sheetFormatPr defaultColWidth="9.00390625" defaultRowHeight="12.75"/>
  <sheetData>
    <row r="1" spans="1:13" ht="12.75">
      <c r="A1" s="23">
        <v>71</v>
      </c>
      <c r="B1" s="9" t="s">
        <v>133</v>
      </c>
      <c r="C1" s="9"/>
      <c r="D1" s="16">
        <v>0.019351851851851853</v>
      </c>
      <c r="E1" s="7">
        <f aca="true" t="shared" si="0" ref="E1:E48">D1</f>
        <v>0.019351851851851853</v>
      </c>
      <c r="F1" s="16">
        <v>0.04134259259259259</v>
      </c>
      <c r="G1" s="7">
        <f aca="true" t="shared" si="1" ref="G1:G48">F1-D1</f>
        <v>0.021990740740740738</v>
      </c>
      <c r="H1" s="16">
        <v>0.0661111111111111</v>
      </c>
      <c r="I1" s="7">
        <f aca="true" t="shared" si="2" ref="I1:I48">H1-F1</f>
        <v>0.024768518518518516</v>
      </c>
      <c r="J1" s="6"/>
      <c r="K1" s="4">
        <f aca="true" t="shared" si="3" ref="K1:K48">J1-H1</f>
        <v>-0.0661111111111111</v>
      </c>
      <c r="L1" s="4">
        <f aca="true" t="shared" si="4" ref="L1:L48">MIN(E1,G1,I1,K1)</f>
        <v>-0.0661111111111111</v>
      </c>
      <c r="M1" s="5"/>
    </row>
    <row r="2" spans="1:13" ht="12.75">
      <c r="A2" s="23">
        <v>45</v>
      </c>
      <c r="B2" s="9" t="s">
        <v>95</v>
      </c>
      <c r="C2" s="9"/>
      <c r="D2" s="16">
        <v>0.026261574074074076</v>
      </c>
      <c r="E2" s="7">
        <f t="shared" si="0"/>
        <v>0.026261574074074076</v>
      </c>
      <c r="F2" s="16">
        <v>0.053043981481481484</v>
      </c>
      <c r="G2" s="7">
        <f t="shared" si="1"/>
        <v>0.026782407407407408</v>
      </c>
      <c r="H2" s="16">
        <v>0.0830787037037037</v>
      </c>
      <c r="I2" s="7">
        <f t="shared" si="2"/>
        <v>0.030034722222222213</v>
      </c>
      <c r="J2" s="6"/>
      <c r="K2" s="4">
        <f t="shared" si="3"/>
        <v>-0.0830787037037037</v>
      </c>
      <c r="L2" s="4">
        <f t="shared" si="4"/>
        <v>-0.0830787037037037</v>
      </c>
      <c r="M2" s="5"/>
    </row>
    <row r="3" spans="1:13" ht="12.75">
      <c r="A3" s="23">
        <v>54</v>
      </c>
      <c r="B3" s="9" t="s">
        <v>108</v>
      </c>
      <c r="C3" s="9" t="s">
        <v>109</v>
      </c>
      <c r="D3" s="16">
        <v>0.027233796296296298</v>
      </c>
      <c r="E3" s="7">
        <f t="shared" si="0"/>
        <v>0.027233796296296298</v>
      </c>
      <c r="F3" s="16">
        <v>0.0546875</v>
      </c>
      <c r="G3" s="7">
        <f t="shared" si="1"/>
        <v>0.027453703703703702</v>
      </c>
      <c r="H3" s="16">
        <v>0.08341435185185185</v>
      </c>
      <c r="I3" s="7">
        <f t="shared" si="2"/>
        <v>0.02872685185185185</v>
      </c>
      <c r="J3" s="6"/>
      <c r="K3" s="4">
        <f t="shared" si="3"/>
        <v>-0.08341435185185185</v>
      </c>
      <c r="L3" s="4">
        <f t="shared" si="4"/>
        <v>-0.08341435185185185</v>
      </c>
      <c r="M3" s="5"/>
    </row>
    <row r="4" spans="1:13" ht="12.75">
      <c r="A4" s="5">
        <v>23</v>
      </c>
      <c r="B4" s="9" t="s">
        <v>154</v>
      </c>
      <c r="C4" s="9" t="s">
        <v>32</v>
      </c>
      <c r="D4" s="4">
        <v>0.027546296296296294</v>
      </c>
      <c r="E4" s="4">
        <f t="shared" si="0"/>
        <v>0.027546296296296294</v>
      </c>
      <c r="F4" s="4">
        <v>0.05524305555555556</v>
      </c>
      <c r="G4" s="4">
        <f t="shared" si="1"/>
        <v>0.027696759259259265</v>
      </c>
      <c r="H4" s="4">
        <v>0.08370370370370371</v>
      </c>
      <c r="I4" s="4">
        <f t="shared" si="2"/>
        <v>0.02846064814814815</v>
      </c>
      <c r="J4" s="6"/>
      <c r="K4" s="4">
        <f t="shared" si="3"/>
        <v>-0.08370370370370371</v>
      </c>
      <c r="L4" s="4">
        <f t="shared" si="4"/>
        <v>-0.08370370370370371</v>
      </c>
      <c r="M4" s="5"/>
    </row>
    <row r="5" spans="1:13" ht="12.75">
      <c r="A5" s="5">
        <v>2</v>
      </c>
      <c r="B5" s="9" t="s">
        <v>38</v>
      </c>
      <c r="C5" s="9" t="s">
        <v>39</v>
      </c>
      <c r="D5" s="4">
        <v>0.025925925925925925</v>
      </c>
      <c r="E5" s="4">
        <f t="shared" si="0"/>
        <v>0.025925925925925925</v>
      </c>
      <c r="F5" s="4">
        <v>0.053240740740740734</v>
      </c>
      <c r="G5" s="4">
        <f t="shared" si="1"/>
        <v>0.02731481481481481</v>
      </c>
      <c r="H5" s="4">
        <v>0.08410879629629629</v>
      </c>
      <c r="I5" s="4">
        <f t="shared" si="2"/>
        <v>0.03086805555555556</v>
      </c>
      <c r="J5" s="13"/>
      <c r="K5" s="12">
        <f t="shared" si="3"/>
        <v>-0.08410879629629629</v>
      </c>
      <c r="L5" s="12">
        <f t="shared" si="4"/>
        <v>-0.08410879629629629</v>
      </c>
      <c r="M5" s="14"/>
    </row>
    <row r="6" spans="1:13" ht="12.75">
      <c r="A6" s="23">
        <v>29</v>
      </c>
      <c r="B6" s="9" t="s">
        <v>78</v>
      </c>
      <c r="C6" s="9"/>
      <c r="D6" s="16">
        <v>0.027546296296296294</v>
      </c>
      <c r="E6" s="7">
        <f t="shared" si="0"/>
        <v>0.027546296296296294</v>
      </c>
      <c r="F6" s="16">
        <v>0.05570601851851852</v>
      </c>
      <c r="G6" s="7">
        <f t="shared" si="1"/>
        <v>0.02815972222222223</v>
      </c>
      <c r="H6" s="16">
        <v>0.08581018518518518</v>
      </c>
      <c r="I6" s="7">
        <f t="shared" si="2"/>
        <v>0.03010416666666666</v>
      </c>
      <c r="J6" s="6"/>
      <c r="K6" s="4">
        <f t="shared" si="3"/>
        <v>-0.08581018518518518</v>
      </c>
      <c r="L6" s="4">
        <f t="shared" si="4"/>
        <v>-0.08581018518518518</v>
      </c>
      <c r="M6" s="5"/>
    </row>
    <row r="7" spans="1:13" ht="12.75">
      <c r="A7" s="23">
        <v>58</v>
      </c>
      <c r="B7" s="9" t="s">
        <v>115</v>
      </c>
      <c r="C7" s="9" t="s">
        <v>116</v>
      </c>
      <c r="D7" s="16">
        <v>0.025902777777777775</v>
      </c>
      <c r="E7" s="7">
        <f t="shared" si="0"/>
        <v>0.025902777777777775</v>
      </c>
      <c r="F7" s="16">
        <v>0.05395833333333333</v>
      </c>
      <c r="G7" s="7">
        <f t="shared" si="1"/>
        <v>0.028055555555555556</v>
      </c>
      <c r="H7" s="16">
        <v>0.08609953703703704</v>
      </c>
      <c r="I7" s="7">
        <f t="shared" si="2"/>
        <v>0.032141203703703713</v>
      </c>
      <c r="J7" s="6"/>
      <c r="K7" s="4">
        <f t="shared" si="3"/>
        <v>-0.08609953703703704</v>
      </c>
      <c r="L7" s="4">
        <f t="shared" si="4"/>
        <v>-0.08609953703703704</v>
      </c>
      <c r="M7" s="5"/>
    </row>
    <row r="8" spans="1:13" ht="12.75">
      <c r="A8" s="23">
        <v>78</v>
      </c>
      <c r="B8" s="9" t="s">
        <v>142</v>
      </c>
      <c r="C8" s="9"/>
      <c r="D8" s="16">
        <v>0.027418981481481485</v>
      </c>
      <c r="E8" s="7">
        <f t="shared" si="0"/>
        <v>0.027418981481481485</v>
      </c>
      <c r="F8" s="16">
        <v>0.05509259259259259</v>
      </c>
      <c r="G8" s="7">
        <f t="shared" si="1"/>
        <v>0.027673611111111104</v>
      </c>
      <c r="H8" s="16">
        <v>0.08700231481481481</v>
      </c>
      <c r="I8" s="7">
        <f t="shared" si="2"/>
        <v>0.03190972222222222</v>
      </c>
      <c r="J8" s="23"/>
      <c r="K8" s="7">
        <f t="shared" si="3"/>
        <v>-0.08700231481481481</v>
      </c>
      <c r="L8" s="4">
        <f t="shared" si="4"/>
        <v>-0.08700231481481481</v>
      </c>
      <c r="M8" s="15"/>
    </row>
    <row r="9" spans="1:13" ht="12.75">
      <c r="A9" s="23">
        <v>11</v>
      </c>
      <c r="B9" s="9" t="s">
        <v>53</v>
      </c>
      <c r="C9" s="9"/>
      <c r="D9" s="16">
        <v>0.02685185185185185</v>
      </c>
      <c r="E9" s="7">
        <f t="shared" si="0"/>
        <v>0.02685185185185185</v>
      </c>
      <c r="F9" s="16">
        <v>0.05590277777777778</v>
      </c>
      <c r="G9" s="7">
        <f t="shared" si="1"/>
        <v>0.02905092592592593</v>
      </c>
      <c r="H9" s="16">
        <v>0.08737268518518519</v>
      </c>
      <c r="I9" s="7">
        <f t="shared" si="2"/>
        <v>0.03146990740740741</v>
      </c>
      <c r="J9" s="23"/>
      <c r="K9" s="7">
        <f t="shared" si="3"/>
        <v>-0.08737268518518519</v>
      </c>
      <c r="L9" s="4">
        <f t="shared" si="4"/>
        <v>-0.08737268518518519</v>
      </c>
      <c r="M9" s="15"/>
    </row>
    <row r="10" spans="1:13" ht="12.75">
      <c r="A10" s="23">
        <v>64</v>
      </c>
      <c r="B10" s="9" t="s">
        <v>122</v>
      </c>
      <c r="C10" s="9" t="s">
        <v>123</v>
      </c>
      <c r="D10" s="16">
        <v>0.025405092592592594</v>
      </c>
      <c r="E10" s="7">
        <f t="shared" si="0"/>
        <v>0.025405092592592594</v>
      </c>
      <c r="F10" s="16">
        <v>0.054490740740740735</v>
      </c>
      <c r="G10" s="7">
        <f t="shared" si="1"/>
        <v>0.02908564814814814</v>
      </c>
      <c r="H10" s="16">
        <v>0.08825231481481481</v>
      </c>
      <c r="I10" s="7">
        <f t="shared" si="2"/>
        <v>0.033761574074074076</v>
      </c>
      <c r="J10" s="23"/>
      <c r="K10" s="7">
        <f t="shared" si="3"/>
        <v>-0.08825231481481481</v>
      </c>
      <c r="L10" s="4">
        <f t="shared" si="4"/>
        <v>-0.08825231481481481</v>
      </c>
      <c r="M10" s="15"/>
    </row>
    <row r="11" spans="1:13" ht="12.75">
      <c r="A11" s="23">
        <v>84</v>
      </c>
      <c r="B11" s="9" t="s">
        <v>156</v>
      </c>
      <c r="C11" s="9" t="s">
        <v>149</v>
      </c>
      <c r="D11" s="16">
        <v>0.02974537037037037</v>
      </c>
      <c r="E11" s="7">
        <f t="shared" si="0"/>
        <v>0.02974537037037037</v>
      </c>
      <c r="F11" s="16">
        <v>0.059201388888888894</v>
      </c>
      <c r="G11" s="7">
        <f t="shared" si="1"/>
        <v>0.029456018518518524</v>
      </c>
      <c r="H11" s="16">
        <v>0.08908564814814814</v>
      </c>
      <c r="I11" s="7">
        <f t="shared" si="2"/>
        <v>0.029884259259259242</v>
      </c>
      <c r="J11" s="23"/>
      <c r="K11" s="7">
        <f t="shared" si="3"/>
        <v>-0.08908564814814814</v>
      </c>
      <c r="L11" s="4">
        <f t="shared" si="4"/>
        <v>-0.08908564814814814</v>
      </c>
      <c r="M11" s="15"/>
    </row>
    <row r="12" spans="1:13" ht="12.75">
      <c r="A12" s="23">
        <v>16</v>
      </c>
      <c r="B12" s="9" t="s">
        <v>59</v>
      </c>
      <c r="C12" s="9"/>
      <c r="D12" s="16">
        <v>0.0259375</v>
      </c>
      <c r="E12" s="7">
        <f t="shared" si="0"/>
        <v>0.0259375</v>
      </c>
      <c r="F12" s="16">
        <v>0.05233796296296297</v>
      </c>
      <c r="G12" s="7">
        <f t="shared" si="1"/>
        <v>0.02640046296296297</v>
      </c>
      <c r="H12" s="16">
        <v>0.08949074074074075</v>
      </c>
      <c r="I12" s="7">
        <f t="shared" si="2"/>
        <v>0.03715277777777778</v>
      </c>
      <c r="J12" s="23"/>
      <c r="K12" s="7">
        <f t="shared" si="3"/>
        <v>-0.08949074074074075</v>
      </c>
      <c r="L12" s="4">
        <f t="shared" si="4"/>
        <v>-0.08949074074074075</v>
      </c>
      <c r="M12" s="15"/>
    </row>
    <row r="13" spans="1:13" ht="12.75">
      <c r="A13" s="23">
        <v>82</v>
      </c>
      <c r="B13" s="9" t="s">
        <v>146</v>
      </c>
      <c r="C13" s="9" t="s">
        <v>147</v>
      </c>
      <c r="D13" s="16">
        <v>0.028773148148148145</v>
      </c>
      <c r="E13" s="7">
        <f t="shared" si="0"/>
        <v>0.028773148148148145</v>
      </c>
      <c r="F13" s="16">
        <v>0.05800925925925926</v>
      </c>
      <c r="G13" s="7">
        <f t="shared" si="1"/>
        <v>0.029236111111111115</v>
      </c>
      <c r="H13" s="16">
        <v>0.0896875</v>
      </c>
      <c r="I13" s="7">
        <f t="shared" si="2"/>
        <v>0.03167824074074074</v>
      </c>
      <c r="J13" s="23"/>
      <c r="K13" s="7">
        <f t="shared" si="3"/>
        <v>-0.0896875</v>
      </c>
      <c r="L13" s="4">
        <f t="shared" si="4"/>
        <v>-0.0896875</v>
      </c>
      <c r="M13" s="15"/>
    </row>
    <row r="14" spans="1:13" ht="12.75">
      <c r="A14" s="23">
        <v>26</v>
      </c>
      <c r="B14" s="9" t="s">
        <v>71</v>
      </c>
      <c r="C14" s="9" t="s">
        <v>76</v>
      </c>
      <c r="D14" s="16">
        <v>0.02710648148148148</v>
      </c>
      <c r="E14" s="7">
        <f t="shared" si="0"/>
        <v>0.02710648148148148</v>
      </c>
      <c r="F14" s="16">
        <v>0.05768518518518518</v>
      </c>
      <c r="G14" s="7">
        <f t="shared" si="1"/>
        <v>0.030578703703703698</v>
      </c>
      <c r="H14" s="16">
        <v>0.09010416666666667</v>
      </c>
      <c r="I14" s="7">
        <f t="shared" si="2"/>
        <v>0.032418981481481486</v>
      </c>
      <c r="J14" s="23"/>
      <c r="K14" s="7">
        <f t="shared" si="3"/>
        <v>-0.09010416666666667</v>
      </c>
      <c r="L14" s="4">
        <f t="shared" si="4"/>
        <v>-0.09010416666666667</v>
      </c>
      <c r="M14" s="15"/>
    </row>
    <row r="15" spans="1:13" ht="12.75">
      <c r="A15" s="23">
        <v>51</v>
      </c>
      <c r="B15" s="9" t="s">
        <v>103</v>
      </c>
      <c r="C15" s="9" t="s">
        <v>41</v>
      </c>
      <c r="D15" s="16">
        <v>0.028067129629629626</v>
      </c>
      <c r="E15" s="7">
        <f t="shared" si="0"/>
        <v>0.028067129629629626</v>
      </c>
      <c r="F15" s="17">
        <v>0.0578125</v>
      </c>
      <c r="G15" s="7">
        <f t="shared" si="1"/>
        <v>0.029745370370370377</v>
      </c>
      <c r="H15" s="16">
        <v>0.09041666666666666</v>
      </c>
      <c r="I15" s="7">
        <f t="shared" si="2"/>
        <v>0.032604166666666656</v>
      </c>
      <c r="J15" s="23"/>
      <c r="K15" s="7">
        <f t="shared" si="3"/>
        <v>-0.09041666666666666</v>
      </c>
      <c r="L15" s="4">
        <f t="shared" si="4"/>
        <v>-0.09041666666666666</v>
      </c>
      <c r="M15" s="15"/>
    </row>
    <row r="16" spans="1:13" ht="12.75">
      <c r="A16" s="23">
        <v>8</v>
      </c>
      <c r="B16" s="9" t="s">
        <v>153</v>
      </c>
      <c r="C16" s="9" t="s">
        <v>40</v>
      </c>
      <c r="D16" s="16">
        <v>0.025868055555555557</v>
      </c>
      <c r="E16" s="7">
        <f t="shared" si="0"/>
        <v>0.025868055555555557</v>
      </c>
      <c r="F16" s="16">
        <v>0.05775462962962963</v>
      </c>
      <c r="G16" s="7">
        <f t="shared" si="1"/>
        <v>0.03188657407407407</v>
      </c>
      <c r="H16" s="16">
        <v>0.09064814814814814</v>
      </c>
      <c r="I16" s="7">
        <f t="shared" si="2"/>
        <v>0.032893518518518516</v>
      </c>
      <c r="J16" s="23"/>
      <c r="K16" s="7">
        <f t="shared" si="3"/>
        <v>-0.09064814814814814</v>
      </c>
      <c r="L16" s="4">
        <f t="shared" si="4"/>
        <v>-0.09064814814814814</v>
      </c>
      <c r="M16" s="15"/>
    </row>
    <row r="17" spans="1:13" ht="12.75">
      <c r="A17" s="5">
        <v>1</v>
      </c>
      <c r="B17" s="9" t="s">
        <v>44</v>
      </c>
      <c r="C17" s="9"/>
      <c r="D17" s="4">
        <v>0.026099537037037036</v>
      </c>
      <c r="E17" s="4">
        <f t="shared" si="0"/>
        <v>0.026099537037037036</v>
      </c>
      <c r="F17" s="4">
        <v>0.055717592592592596</v>
      </c>
      <c r="G17" s="4">
        <f t="shared" si="1"/>
        <v>0.02961805555555556</v>
      </c>
      <c r="H17" s="4">
        <v>0.09076388888888888</v>
      </c>
      <c r="I17" s="4">
        <f t="shared" si="2"/>
        <v>0.035046296296296284</v>
      </c>
      <c r="J17" s="23"/>
      <c r="K17" s="7">
        <f t="shared" si="3"/>
        <v>-0.09076388888888888</v>
      </c>
      <c r="L17" s="4">
        <f t="shared" si="4"/>
        <v>-0.09076388888888888</v>
      </c>
      <c r="M17" s="15"/>
    </row>
    <row r="18" spans="1:13" ht="12.75">
      <c r="A18" s="23">
        <v>60</v>
      </c>
      <c r="B18" s="9" t="s">
        <v>119</v>
      </c>
      <c r="C18" s="9" t="s">
        <v>120</v>
      </c>
      <c r="D18" s="16">
        <v>0.027002314814814812</v>
      </c>
      <c r="E18" s="7">
        <f t="shared" si="0"/>
        <v>0.027002314814814812</v>
      </c>
      <c r="F18" s="16">
        <v>0.05787037037037037</v>
      </c>
      <c r="G18" s="7">
        <f t="shared" si="1"/>
        <v>0.03086805555555556</v>
      </c>
      <c r="H18" s="16">
        <v>0.09081018518518519</v>
      </c>
      <c r="I18" s="7">
        <f t="shared" si="2"/>
        <v>0.03293981481481482</v>
      </c>
      <c r="J18" s="23"/>
      <c r="K18" s="7">
        <f t="shared" si="3"/>
        <v>-0.09081018518518519</v>
      </c>
      <c r="L18" s="4">
        <f t="shared" si="4"/>
        <v>-0.09081018518518519</v>
      </c>
      <c r="M18" s="15"/>
    </row>
    <row r="19" spans="1:13" ht="12.75">
      <c r="A19" s="23">
        <v>7</v>
      </c>
      <c r="B19" s="9" t="s">
        <v>49</v>
      </c>
      <c r="C19" s="9" t="s">
        <v>50</v>
      </c>
      <c r="D19" s="16">
        <v>0.03005787037037037</v>
      </c>
      <c r="E19" s="7">
        <f t="shared" si="0"/>
        <v>0.03005787037037037</v>
      </c>
      <c r="F19" s="16">
        <v>0.05924768518518519</v>
      </c>
      <c r="G19" s="7">
        <f t="shared" si="1"/>
        <v>0.029189814814814818</v>
      </c>
      <c r="H19" s="16">
        <v>0.09234953703703704</v>
      </c>
      <c r="I19" s="7">
        <f t="shared" si="2"/>
        <v>0.03310185185185185</v>
      </c>
      <c r="J19" s="23"/>
      <c r="K19" s="7">
        <f t="shared" si="3"/>
        <v>-0.09234953703703704</v>
      </c>
      <c r="L19" s="4">
        <f t="shared" si="4"/>
        <v>-0.09234953703703704</v>
      </c>
      <c r="M19" s="15"/>
    </row>
    <row r="20" spans="1:13" ht="12.75">
      <c r="A20" s="23">
        <v>24</v>
      </c>
      <c r="B20" s="9" t="s">
        <v>70</v>
      </c>
      <c r="C20" s="9" t="s">
        <v>75</v>
      </c>
      <c r="D20" s="16">
        <v>0.027557870370370368</v>
      </c>
      <c r="E20" s="7">
        <f t="shared" si="0"/>
        <v>0.027557870370370368</v>
      </c>
      <c r="F20" s="16">
        <v>0.061412037037037036</v>
      </c>
      <c r="G20" s="7">
        <f t="shared" si="1"/>
        <v>0.03385416666666667</v>
      </c>
      <c r="H20" s="16">
        <v>0.09296296296296297</v>
      </c>
      <c r="I20" s="7">
        <f t="shared" si="2"/>
        <v>0.031550925925925934</v>
      </c>
      <c r="J20" s="23"/>
      <c r="K20" s="7">
        <f t="shared" si="3"/>
        <v>-0.09296296296296297</v>
      </c>
      <c r="L20" s="4">
        <f t="shared" si="4"/>
        <v>-0.09296296296296297</v>
      </c>
      <c r="M20" s="15"/>
    </row>
    <row r="21" spans="1:13" ht="12.75">
      <c r="A21" s="23">
        <v>15</v>
      </c>
      <c r="B21" s="9" t="s">
        <v>57</v>
      </c>
      <c r="C21" s="9" t="s">
        <v>58</v>
      </c>
      <c r="D21" s="16">
        <v>0.029050925925925928</v>
      </c>
      <c r="E21" s="7">
        <f t="shared" si="0"/>
        <v>0.029050925925925928</v>
      </c>
      <c r="F21" s="16">
        <v>0.06140046296296297</v>
      </c>
      <c r="G21" s="7">
        <f t="shared" si="1"/>
        <v>0.03234953703703704</v>
      </c>
      <c r="H21" s="16">
        <v>0.09400462962962963</v>
      </c>
      <c r="I21" s="7">
        <f t="shared" si="2"/>
        <v>0.03260416666666666</v>
      </c>
      <c r="J21" s="23"/>
      <c r="K21" s="7">
        <f t="shared" si="3"/>
        <v>-0.09400462962962963</v>
      </c>
      <c r="L21" s="4">
        <f t="shared" si="4"/>
        <v>-0.09400462962962963</v>
      </c>
      <c r="M21" s="15"/>
    </row>
    <row r="22" spans="1:13" ht="12.75">
      <c r="A22" s="23">
        <v>13</v>
      </c>
      <c r="B22" s="9" t="s">
        <v>56</v>
      </c>
      <c r="C22" s="9" t="s">
        <v>31</v>
      </c>
      <c r="D22" s="16">
        <v>0.026157407407407407</v>
      </c>
      <c r="E22" s="7">
        <f t="shared" si="0"/>
        <v>0.026157407407407407</v>
      </c>
      <c r="F22" s="16">
        <v>0.06119212962962963</v>
      </c>
      <c r="G22" s="7">
        <f t="shared" si="1"/>
        <v>0.035034722222222224</v>
      </c>
      <c r="H22" s="16">
        <v>0.09418981481481481</v>
      </c>
      <c r="I22" s="7">
        <f t="shared" si="2"/>
        <v>0.03299768518518518</v>
      </c>
      <c r="J22" s="23"/>
      <c r="K22" s="7">
        <f t="shared" si="3"/>
        <v>-0.09418981481481481</v>
      </c>
      <c r="L22" s="4">
        <f t="shared" si="4"/>
        <v>-0.09418981481481481</v>
      </c>
      <c r="M22" s="15"/>
    </row>
    <row r="23" spans="1:13" ht="12.75">
      <c r="A23" s="23">
        <v>19</v>
      </c>
      <c r="B23" s="9" t="s">
        <v>62</v>
      </c>
      <c r="C23" s="9" t="s">
        <v>63</v>
      </c>
      <c r="D23" s="16">
        <v>0.030486111111111113</v>
      </c>
      <c r="E23" s="7">
        <f t="shared" si="0"/>
        <v>0.030486111111111113</v>
      </c>
      <c r="F23" s="16">
        <v>0.06259259259259259</v>
      </c>
      <c r="G23" s="7">
        <f t="shared" si="1"/>
        <v>0.03210648148148147</v>
      </c>
      <c r="H23" s="16">
        <v>0.09601851851851852</v>
      </c>
      <c r="I23" s="7">
        <f t="shared" si="2"/>
        <v>0.03342592592592593</v>
      </c>
      <c r="J23" s="23"/>
      <c r="K23" s="7">
        <f t="shared" si="3"/>
        <v>-0.09601851851851852</v>
      </c>
      <c r="L23" s="4">
        <f t="shared" si="4"/>
        <v>-0.09601851851851852</v>
      </c>
      <c r="M23" s="15"/>
    </row>
    <row r="24" spans="1:13" ht="12.75">
      <c r="A24" s="23">
        <v>34</v>
      </c>
      <c r="B24" s="9" t="s">
        <v>28</v>
      </c>
      <c r="C24" s="9" t="s">
        <v>29</v>
      </c>
      <c r="D24" s="16">
        <v>0.026898148148148147</v>
      </c>
      <c r="E24" s="7">
        <f t="shared" si="0"/>
        <v>0.026898148148148147</v>
      </c>
      <c r="F24" s="16">
        <v>0.05700231481481482</v>
      </c>
      <c r="G24" s="7">
        <f t="shared" si="1"/>
        <v>0.03010416666666667</v>
      </c>
      <c r="H24" s="16">
        <v>0.09671296296296296</v>
      </c>
      <c r="I24" s="7">
        <f t="shared" si="2"/>
        <v>0.03971064814814814</v>
      </c>
      <c r="J24" s="23"/>
      <c r="K24" s="7">
        <f t="shared" si="3"/>
        <v>-0.09671296296296296</v>
      </c>
      <c r="L24" s="4">
        <f t="shared" si="4"/>
        <v>-0.09671296296296296</v>
      </c>
      <c r="M24" s="15"/>
    </row>
    <row r="25" spans="1:13" ht="12.75">
      <c r="A25" s="23">
        <v>17</v>
      </c>
      <c r="B25" s="9" t="s">
        <v>60</v>
      </c>
      <c r="C25" s="9" t="s">
        <v>61</v>
      </c>
      <c r="D25" s="16">
        <v>0.028958333333333336</v>
      </c>
      <c r="E25" s="7">
        <f t="shared" si="0"/>
        <v>0.028958333333333336</v>
      </c>
      <c r="F25" s="16">
        <v>0.0615162037037037</v>
      </c>
      <c r="G25" s="7">
        <f t="shared" si="1"/>
        <v>0.03255787037037036</v>
      </c>
      <c r="H25" s="16">
        <v>0.09701388888888889</v>
      </c>
      <c r="I25" s="7">
        <f t="shared" si="2"/>
        <v>0.03549768518518519</v>
      </c>
      <c r="J25" s="23"/>
      <c r="K25" s="7">
        <f t="shared" si="3"/>
        <v>-0.09701388888888889</v>
      </c>
      <c r="L25" s="4">
        <f t="shared" si="4"/>
        <v>-0.09701388888888889</v>
      </c>
      <c r="M25" s="15"/>
    </row>
    <row r="26" spans="1:13" ht="12.75">
      <c r="A26" s="23">
        <v>21</v>
      </c>
      <c r="B26" s="9" t="s">
        <v>66</v>
      </c>
      <c r="C26" s="9" t="s">
        <v>67</v>
      </c>
      <c r="D26" s="16">
        <v>0.029166666666666664</v>
      </c>
      <c r="E26" s="7">
        <f t="shared" si="0"/>
        <v>0.029166666666666664</v>
      </c>
      <c r="F26" s="16">
        <v>0.063125</v>
      </c>
      <c r="G26" s="7">
        <f t="shared" si="1"/>
        <v>0.03395833333333334</v>
      </c>
      <c r="H26" s="16">
        <v>0.09890046296296295</v>
      </c>
      <c r="I26" s="7">
        <f t="shared" si="2"/>
        <v>0.03577546296296295</v>
      </c>
      <c r="J26" s="23"/>
      <c r="K26" s="7">
        <f t="shared" si="3"/>
        <v>-0.09890046296296295</v>
      </c>
      <c r="L26" s="4">
        <f t="shared" si="4"/>
        <v>-0.09890046296296295</v>
      </c>
      <c r="M26" s="15"/>
    </row>
    <row r="27" spans="1:13" ht="12.75">
      <c r="A27" s="23">
        <v>66</v>
      </c>
      <c r="B27" s="9" t="s">
        <v>126</v>
      </c>
      <c r="C27" s="9" t="s">
        <v>125</v>
      </c>
      <c r="D27" s="16">
        <v>0.030358796296296297</v>
      </c>
      <c r="E27" s="7">
        <f t="shared" si="0"/>
        <v>0.030358796296296297</v>
      </c>
      <c r="F27" s="16">
        <v>0.06509259259259259</v>
      </c>
      <c r="G27" s="7">
        <f t="shared" si="1"/>
        <v>0.03473379629629629</v>
      </c>
      <c r="H27" s="16">
        <v>0.10131944444444445</v>
      </c>
      <c r="I27" s="7">
        <f t="shared" si="2"/>
        <v>0.03622685185185186</v>
      </c>
      <c r="J27" s="23"/>
      <c r="K27" s="7">
        <f t="shared" si="3"/>
        <v>-0.10131944444444445</v>
      </c>
      <c r="L27" s="4">
        <f t="shared" si="4"/>
        <v>-0.10131944444444445</v>
      </c>
      <c r="M27" s="15"/>
    </row>
    <row r="28" spans="1:13" ht="12.75">
      <c r="A28" s="23">
        <v>28</v>
      </c>
      <c r="B28" s="9" t="s">
        <v>77</v>
      </c>
      <c r="C28" s="9"/>
      <c r="D28" s="16">
        <v>0.029861111111111113</v>
      </c>
      <c r="E28" s="7">
        <f t="shared" si="0"/>
        <v>0.029861111111111113</v>
      </c>
      <c r="F28" s="16">
        <v>0.061238425925925925</v>
      </c>
      <c r="G28" s="7">
        <f t="shared" si="1"/>
        <v>0.031377314814814816</v>
      </c>
      <c r="H28" s="16">
        <v>0.10277777777777779</v>
      </c>
      <c r="I28" s="7">
        <f t="shared" si="2"/>
        <v>0.04153935185185186</v>
      </c>
      <c r="J28" s="23"/>
      <c r="K28" s="7">
        <f t="shared" si="3"/>
        <v>-0.10277777777777779</v>
      </c>
      <c r="L28" s="4">
        <f t="shared" si="4"/>
        <v>-0.10277777777777779</v>
      </c>
      <c r="M28" s="15"/>
    </row>
    <row r="29" spans="1:13" ht="12.75">
      <c r="A29" s="23">
        <v>79</v>
      </c>
      <c r="B29" s="9" t="s">
        <v>143</v>
      </c>
      <c r="C29" s="9"/>
      <c r="D29" s="16">
        <v>0.027349537037037037</v>
      </c>
      <c r="E29" s="7">
        <f t="shared" si="0"/>
        <v>0.027349537037037037</v>
      </c>
      <c r="F29" s="16">
        <v>0.055231481481481486</v>
      </c>
      <c r="G29" s="7">
        <f t="shared" si="1"/>
        <v>0.02788194444444445</v>
      </c>
      <c r="H29" s="16">
        <v>0.10572916666666667</v>
      </c>
      <c r="I29" s="7">
        <f t="shared" si="2"/>
        <v>0.05049768518518518</v>
      </c>
      <c r="J29" s="23"/>
      <c r="K29" s="7">
        <f t="shared" si="3"/>
        <v>-0.10572916666666667</v>
      </c>
      <c r="L29" s="4">
        <f t="shared" si="4"/>
        <v>-0.10572916666666667</v>
      </c>
      <c r="M29" s="15"/>
    </row>
    <row r="30" spans="1:13" ht="12.75">
      <c r="A30" s="23">
        <v>74</v>
      </c>
      <c r="B30" s="9" t="s">
        <v>138</v>
      </c>
      <c r="C30" s="9"/>
      <c r="D30" s="16">
        <v>0.031435185185185184</v>
      </c>
      <c r="E30" s="7">
        <f t="shared" si="0"/>
        <v>0.031435185185185184</v>
      </c>
      <c r="F30" s="16">
        <v>0.06978009259259259</v>
      </c>
      <c r="G30" s="7">
        <f t="shared" si="1"/>
        <v>0.038344907407407404</v>
      </c>
      <c r="H30" s="16">
        <v>0.11019675925925926</v>
      </c>
      <c r="I30" s="7">
        <f t="shared" si="2"/>
        <v>0.04041666666666667</v>
      </c>
      <c r="J30" s="23"/>
      <c r="K30" s="7">
        <f t="shared" si="3"/>
        <v>-0.11019675925925926</v>
      </c>
      <c r="L30" s="4">
        <f t="shared" si="4"/>
        <v>-0.11019675925925926</v>
      </c>
      <c r="M30" s="15"/>
    </row>
    <row r="31" spans="1:13" ht="12.75">
      <c r="A31" s="5">
        <v>18</v>
      </c>
      <c r="B31" s="9" t="s">
        <v>25</v>
      </c>
      <c r="C31" s="9" t="s">
        <v>26</v>
      </c>
      <c r="D31" s="4">
        <v>0.03831018518518518</v>
      </c>
      <c r="E31" s="4">
        <f t="shared" si="0"/>
        <v>0.03831018518518518</v>
      </c>
      <c r="F31" s="4">
        <v>0.07983796296296296</v>
      </c>
      <c r="G31" s="4">
        <f t="shared" si="1"/>
        <v>0.041527777777777775</v>
      </c>
      <c r="H31" s="4">
        <v>0.12083333333333333</v>
      </c>
      <c r="I31" s="4">
        <f t="shared" si="2"/>
        <v>0.040995370370370376</v>
      </c>
      <c r="J31" s="23"/>
      <c r="K31" s="7">
        <f t="shared" si="3"/>
        <v>-0.12083333333333333</v>
      </c>
      <c r="L31" s="4">
        <f t="shared" si="4"/>
        <v>-0.12083333333333333</v>
      </c>
      <c r="M31" s="15"/>
    </row>
    <row r="32" spans="1:13" ht="12.75">
      <c r="A32" s="5">
        <v>25</v>
      </c>
      <c r="B32" s="9" t="s">
        <v>151</v>
      </c>
      <c r="C32" s="9" t="s">
        <v>23</v>
      </c>
      <c r="D32" s="4">
        <v>0.030567129629629628</v>
      </c>
      <c r="E32" s="4">
        <f t="shared" si="0"/>
        <v>0.030567129629629628</v>
      </c>
      <c r="F32" s="4">
        <v>0.07361111111111111</v>
      </c>
      <c r="G32" s="4">
        <f t="shared" si="1"/>
        <v>0.04304398148148149</v>
      </c>
      <c r="H32" s="4"/>
      <c r="I32" s="4">
        <f t="shared" si="2"/>
        <v>-0.07361111111111111</v>
      </c>
      <c r="J32" s="24"/>
      <c r="K32" s="20">
        <f t="shared" si="3"/>
        <v>0</v>
      </c>
      <c r="L32" s="12">
        <f t="shared" si="4"/>
        <v>-0.07361111111111111</v>
      </c>
      <c r="M32" s="18"/>
    </row>
    <row r="33" spans="1:13" ht="12.75">
      <c r="A33" s="14">
        <v>3</v>
      </c>
      <c r="B33" s="11" t="s">
        <v>45</v>
      </c>
      <c r="C33" s="11" t="s">
        <v>46</v>
      </c>
      <c r="D33" s="12">
        <v>0.0378125</v>
      </c>
      <c r="E33" s="12">
        <f t="shared" si="0"/>
        <v>0.0378125</v>
      </c>
      <c r="F33" s="12">
        <v>0.07733796296296297</v>
      </c>
      <c r="G33" s="12">
        <f t="shared" si="1"/>
        <v>0.03952546296296297</v>
      </c>
      <c r="H33" s="12"/>
      <c r="I33" s="12">
        <f t="shared" si="2"/>
        <v>-0.07733796296296297</v>
      </c>
      <c r="J33" s="23"/>
      <c r="K33" s="7">
        <f t="shared" si="3"/>
        <v>0</v>
      </c>
      <c r="L33" s="4">
        <f t="shared" si="4"/>
        <v>-0.07733796296296297</v>
      </c>
      <c r="M33" s="15"/>
    </row>
    <row r="34" spans="1:13" ht="12.75">
      <c r="A34" s="5">
        <v>37</v>
      </c>
      <c r="B34" s="9" t="s">
        <v>86</v>
      </c>
      <c r="C34" s="9" t="s">
        <v>27</v>
      </c>
      <c r="D34" s="4">
        <v>0.030208333333333334</v>
      </c>
      <c r="E34" s="4">
        <f t="shared" si="0"/>
        <v>0.030208333333333334</v>
      </c>
      <c r="F34" s="4">
        <v>0.06837962962962964</v>
      </c>
      <c r="G34" s="4">
        <f t="shared" si="1"/>
        <v>0.0381712962962963</v>
      </c>
      <c r="H34" s="4"/>
      <c r="I34" s="4">
        <f t="shared" si="2"/>
        <v>-0.06837962962962964</v>
      </c>
      <c r="J34" s="23"/>
      <c r="K34" s="7">
        <f t="shared" si="3"/>
        <v>0</v>
      </c>
      <c r="L34" s="4">
        <f t="shared" si="4"/>
        <v>-0.06837962962962964</v>
      </c>
      <c r="M34" s="15"/>
    </row>
    <row r="35" spans="1:13" ht="12.75">
      <c r="A35" s="23">
        <v>4</v>
      </c>
      <c r="B35" s="9" t="s">
        <v>42</v>
      </c>
      <c r="C35" s="9" t="s">
        <v>43</v>
      </c>
      <c r="D35" s="16">
        <v>0.029050925925925928</v>
      </c>
      <c r="E35" s="7">
        <f t="shared" si="0"/>
        <v>0.029050925925925928</v>
      </c>
      <c r="F35" s="16">
        <v>0.06244212962962963</v>
      </c>
      <c r="G35" s="7">
        <f t="shared" si="1"/>
        <v>0.0333912037037037</v>
      </c>
      <c r="H35" s="15"/>
      <c r="I35" s="7">
        <f t="shared" si="2"/>
        <v>-0.06244212962962963</v>
      </c>
      <c r="J35" s="23"/>
      <c r="K35" s="7">
        <f t="shared" si="3"/>
        <v>0</v>
      </c>
      <c r="L35" s="4">
        <f t="shared" si="4"/>
        <v>-0.06244212962962963</v>
      </c>
      <c r="M35" s="15"/>
    </row>
    <row r="36" spans="1:13" ht="12.75">
      <c r="A36" s="23">
        <v>9</v>
      </c>
      <c r="B36" s="9" t="s">
        <v>51</v>
      </c>
      <c r="C36" s="9"/>
      <c r="D36" s="16">
        <v>0.028252314814814813</v>
      </c>
      <c r="E36" s="7">
        <f t="shared" si="0"/>
        <v>0.028252314814814813</v>
      </c>
      <c r="F36" s="16">
        <v>0.06564814814814814</v>
      </c>
      <c r="G36" s="7">
        <f t="shared" si="1"/>
        <v>0.03739583333333332</v>
      </c>
      <c r="H36" s="15"/>
      <c r="I36" s="7">
        <f t="shared" si="2"/>
        <v>-0.06564814814814814</v>
      </c>
      <c r="J36" s="23"/>
      <c r="K36" s="7">
        <f t="shared" si="3"/>
        <v>0</v>
      </c>
      <c r="L36" s="4">
        <f t="shared" si="4"/>
        <v>-0.06564814814814814</v>
      </c>
      <c r="M36" s="15"/>
    </row>
    <row r="37" spans="1:13" ht="12.75">
      <c r="A37" s="23">
        <v>14</v>
      </c>
      <c r="B37" s="9" t="s">
        <v>55</v>
      </c>
      <c r="C37" s="9" t="s">
        <v>74</v>
      </c>
      <c r="D37" s="16">
        <v>0.026041666666666668</v>
      </c>
      <c r="E37" s="7">
        <f t="shared" si="0"/>
        <v>0.026041666666666668</v>
      </c>
      <c r="F37" s="16">
        <v>0.05550925925925926</v>
      </c>
      <c r="G37" s="7">
        <f t="shared" si="1"/>
        <v>0.02946759259259259</v>
      </c>
      <c r="H37" s="15"/>
      <c r="I37" s="7">
        <f t="shared" si="2"/>
        <v>-0.05550925925925926</v>
      </c>
      <c r="J37" s="23"/>
      <c r="K37" s="7">
        <f t="shared" si="3"/>
        <v>0</v>
      </c>
      <c r="L37" s="4">
        <f t="shared" si="4"/>
        <v>-0.05550925925925926</v>
      </c>
      <c r="M37" s="15"/>
    </row>
    <row r="38" spans="1:13" ht="12.75">
      <c r="A38" s="23">
        <v>27</v>
      </c>
      <c r="B38" s="9" t="s">
        <v>72</v>
      </c>
      <c r="C38" s="9" t="s">
        <v>73</v>
      </c>
      <c r="D38" s="16">
        <v>0.030034722222222223</v>
      </c>
      <c r="E38" s="7">
        <f t="shared" si="0"/>
        <v>0.030034722222222223</v>
      </c>
      <c r="F38" s="16">
        <v>0.06579861111111111</v>
      </c>
      <c r="G38" s="7">
        <f t="shared" si="1"/>
        <v>0.03576388888888889</v>
      </c>
      <c r="H38" s="15"/>
      <c r="I38" s="7">
        <f t="shared" si="2"/>
        <v>-0.06579861111111111</v>
      </c>
      <c r="J38" s="23"/>
      <c r="K38" s="7">
        <f t="shared" si="3"/>
        <v>0</v>
      </c>
      <c r="L38" s="4">
        <f t="shared" si="4"/>
        <v>-0.06579861111111111</v>
      </c>
      <c r="M38" s="15"/>
    </row>
    <row r="39" spans="1:13" ht="12.75">
      <c r="A39" s="23">
        <v>41</v>
      </c>
      <c r="B39" s="9" t="s">
        <v>90</v>
      </c>
      <c r="C39" s="9"/>
      <c r="D39" s="16">
        <v>0.040810185185185185</v>
      </c>
      <c r="E39" s="7">
        <f t="shared" si="0"/>
        <v>0.040810185185185185</v>
      </c>
      <c r="F39" s="15"/>
      <c r="G39" s="7">
        <f t="shared" si="1"/>
        <v>-0.040810185185185185</v>
      </c>
      <c r="H39" s="15"/>
      <c r="I39" s="7">
        <f t="shared" si="2"/>
        <v>0</v>
      </c>
      <c r="J39" s="23"/>
      <c r="K39" s="7">
        <f t="shared" si="3"/>
        <v>0</v>
      </c>
      <c r="L39" s="4">
        <f t="shared" si="4"/>
        <v>-0.040810185185185185</v>
      </c>
      <c r="M39" s="15"/>
    </row>
    <row r="40" spans="1:13" ht="12.75">
      <c r="A40" s="23">
        <v>43</v>
      </c>
      <c r="B40" s="9" t="s">
        <v>93</v>
      </c>
      <c r="C40" s="9"/>
      <c r="D40" s="16">
        <v>0.03310185185185185</v>
      </c>
      <c r="E40" s="7">
        <f t="shared" si="0"/>
        <v>0.03310185185185185</v>
      </c>
      <c r="F40" s="15"/>
      <c r="G40" s="7">
        <f t="shared" si="1"/>
        <v>-0.03310185185185185</v>
      </c>
      <c r="H40" s="15"/>
      <c r="I40" s="7">
        <f t="shared" si="2"/>
        <v>0</v>
      </c>
      <c r="J40" s="23"/>
      <c r="K40" s="7">
        <f t="shared" si="3"/>
        <v>0</v>
      </c>
      <c r="L40" s="4">
        <f t="shared" si="4"/>
        <v>-0.03310185185185185</v>
      </c>
      <c r="M40" s="15"/>
    </row>
    <row r="41" spans="1:13" ht="12.75">
      <c r="A41" s="23">
        <v>44</v>
      </c>
      <c r="B41" s="9" t="s">
        <v>94</v>
      </c>
      <c r="C41" s="9"/>
      <c r="D41" s="16">
        <v>0.03309027777777778</v>
      </c>
      <c r="E41" s="7">
        <f t="shared" si="0"/>
        <v>0.03309027777777778</v>
      </c>
      <c r="F41" s="15"/>
      <c r="G41" s="7">
        <f t="shared" si="1"/>
        <v>-0.03309027777777778</v>
      </c>
      <c r="H41" s="15"/>
      <c r="I41" s="7">
        <f t="shared" si="2"/>
        <v>0</v>
      </c>
      <c r="J41" s="24"/>
      <c r="K41" s="20">
        <f t="shared" si="3"/>
        <v>0</v>
      </c>
      <c r="L41" s="12">
        <f t="shared" si="4"/>
        <v>-0.03309027777777778</v>
      </c>
      <c r="M41" s="18"/>
    </row>
    <row r="42" spans="1:13" ht="12.75">
      <c r="A42" s="23">
        <v>46</v>
      </c>
      <c r="B42" s="9" t="s">
        <v>96</v>
      </c>
      <c r="C42" s="9" t="s">
        <v>18</v>
      </c>
      <c r="D42" s="16">
        <v>0.024537037037037038</v>
      </c>
      <c r="E42" s="7">
        <f t="shared" si="0"/>
        <v>0.024537037037037038</v>
      </c>
      <c r="F42" s="16">
        <v>0.05914351851851852</v>
      </c>
      <c r="G42" s="7">
        <f t="shared" si="1"/>
        <v>0.03460648148148148</v>
      </c>
      <c r="H42" s="15"/>
      <c r="I42" s="7">
        <f t="shared" si="2"/>
        <v>-0.05914351851851852</v>
      </c>
      <c r="J42" s="23"/>
      <c r="K42" s="7">
        <f t="shared" si="3"/>
        <v>0</v>
      </c>
      <c r="L42" s="4">
        <f t="shared" si="4"/>
        <v>-0.05914351851851852</v>
      </c>
      <c r="M42" s="15"/>
    </row>
    <row r="43" spans="1:13" ht="12.75">
      <c r="A43" s="24">
        <v>53</v>
      </c>
      <c r="B43" s="11" t="s">
        <v>106</v>
      </c>
      <c r="C43" s="11" t="s">
        <v>107</v>
      </c>
      <c r="D43" s="19">
        <v>0.03480324074074074</v>
      </c>
      <c r="E43" s="20">
        <f t="shared" si="0"/>
        <v>0.03480324074074074</v>
      </c>
      <c r="F43" s="19">
        <v>0.06928240740740742</v>
      </c>
      <c r="G43" s="20">
        <f t="shared" si="1"/>
        <v>0.03447916666666668</v>
      </c>
      <c r="H43" s="18"/>
      <c r="I43" s="20">
        <f t="shared" si="2"/>
        <v>-0.06928240740740742</v>
      </c>
      <c r="J43" s="23"/>
      <c r="K43" s="7">
        <f t="shared" si="3"/>
        <v>0</v>
      </c>
      <c r="L43" s="4">
        <f t="shared" si="4"/>
        <v>-0.06928240740740742</v>
      </c>
      <c r="M43" s="15"/>
    </row>
    <row r="44" spans="1:13" ht="12.75">
      <c r="A44" s="23">
        <v>65</v>
      </c>
      <c r="B44" s="9" t="s">
        <v>124</v>
      </c>
      <c r="C44" s="9"/>
      <c r="D44" s="16">
        <v>0.02372685185185185</v>
      </c>
      <c r="E44" s="7">
        <f t="shared" si="0"/>
        <v>0.02372685185185185</v>
      </c>
      <c r="F44" s="16">
        <v>0.05722222222222222</v>
      </c>
      <c r="G44" s="7">
        <f t="shared" si="1"/>
        <v>0.03349537037037037</v>
      </c>
      <c r="H44" s="15"/>
      <c r="I44" s="7">
        <f t="shared" si="2"/>
        <v>-0.05722222222222222</v>
      </c>
      <c r="J44" s="23"/>
      <c r="K44" s="7">
        <f t="shared" si="3"/>
        <v>0</v>
      </c>
      <c r="L44" s="4">
        <f t="shared" si="4"/>
        <v>-0.05722222222222222</v>
      </c>
      <c r="M44" s="15"/>
    </row>
    <row r="45" spans="1:13" ht="12.75">
      <c r="A45" s="24">
        <v>76</v>
      </c>
      <c r="B45" s="11" t="s">
        <v>140</v>
      </c>
      <c r="C45" s="11" t="s">
        <v>141</v>
      </c>
      <c r="D45" s="19">
        <v>0.02890046296296296</v>
      </c>
      <c r="E45" s="20">
        <f t="shared" si="0"/>
        <v>0.02890046296296296</v>
      </c>
      <c r="F45" s="19">
        <v>0.05701388888888889</v>
      </c>
      <c r="G45" s="20">
        <f t="shared" si="1"/>
        <v>0.02811342592592593</v>
      </c>
      <c r="H45" s="18"/>
      <c r="I45" s="20">
        <f t="shared" si="2"/>
        <v>-0.05701388888888889</v>
      </c>
      <c r="J45" s="24"/>
      <c r="K45" s="20">
        <f t="shared" si="3"/>
        <v>0</v>
      </c>
      <c r="L45" s="12">
        <f t="shared" si="4"/>
        <v>-0.05701388888888889</v>
      </c>
      <c r="M45" s="18"/>
    </row>
    <row r="46" spans="1:13" ht="12.75">
      <c r="A46" s="23">
        <v>80</v>
      </c>
      <c r="B46" s="9" t="s">
        <v>144</v>
      </c>
      <c r="C46" s="9"/>
      <c r="D46" s="16">
        <v>0.03490740740740741</v>
      </c>
      <c r="E46" s="7">
        <f t="shared" si="0"/>
        <v>0.03490740740740741</v>
      </c>
      <c r="F46" s="15"/>
      <c r="G46" s="7">
        <f t="shared" si="1"/>
        <v>-0.03490740740740741</v>
      </c>
      <c r="H46" s="15"/>
      <c r="I46" s="7">
        <f t="shared" si="2"/>
        <v>0</v>
      </c>
      <c r="J46" s="23"/>
      <c r="K46" s="7">
        <f t="shared" si="3"/>
        <v>0</v>
      </c>
      <c r="L46" s="4">
        <f t="shared" si="4"/>
        <v>-0.03490740740740741</v>
      </c>
      <c r="M46" s="15"/>
    </row>
    <row r="47" spans="1:13" ht="12.75">
      <c r="A47" s="24">
        <v>81</v>
      </c>
      <c r="B47" s="11" t="s">
        <v>145</v>
      </c>
      <c r="C47" s="11"/>
      <c r="D47" s="19">
        <v>0.046157407407407404</v>
      </c>
      <c r="E47" s="20">
        <f t="shared" si="0"/>
        <v>0.046157407407407404</v>
      </c>
      <c r="F47" s="18"/>
      <c r="G47" s="20">
        <f t="shared" si="1"/>
        <v>-0.046157407407407404</v>
      </c>
      <c r="H47" s="18"/>
      <c r="I47" s="20">
        <f t="shared" si="2"/>
        <v>0</v>
      </c>
      <c r="J47" s="23"/>
      <c r="K47" s="7">
        <f t="shared" si="3"/>
        <v>0</v>
      </c>
      <c r="L47" s="4">
        <f t="shared" si="4"/>
        <v>-0.046157407407407404</v>
      </c>
      <c r="M47" s="15"/>
    </row>
    <row r="48" spans="1:13" ht="12.75">
      <c r="A48" s="23">
        <v>83</v>
      </c>
      <c r="B48" s="9" t="s">
        <v>148</v>
      </c>
      <c r="C48" s="9"/>
      <c r="D48" s="16">
        <v>0.034861111111111114</v>
      </c>
      <c r="E48" s="7">
        <f t="shared" si="0"/>
        <v>0.034861111111111114</v>
      </c>
      <c r="F48" s="16">
        <v>0.0712037037037037</v>
      </c>
      <c r="G48" s="7">
        <f t="shared" si="1"/>
        <v>0.036342592592592586</v>
      </c>
      <c r="H48" s="15"/>
      <c r="I48" s="7">
        <f t="shared" si="2"/>
        <v>-0.0712037037037037</v>
      </c>
      <c r="J48" s="23"/>
      <c r="K48" s="7">
        <f t="shared" si="3"/>
        <v>0</v>
      </c>
      <c r="L48" s="4">
        <f t="shared" si="4"/>
        <v>-0.0712037037037037</v>
      </c>
      <c r="M48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3" sqref="A13:M17"/>
    </sheetView>
  </sheetViews>
  <sheetFormatPr defaultColWidth="9.00390625" defaultRowHeight="12.75"/>
  <sheetData>
    <row r="1" spans="1:13" ht="12.75">
      <c r="A1" s="5">
        <v>25</v>
      </c>
      <c r="B1" s="9" t="s">
        <v>151</v>
      </c>
      <c r="C1" s="9" t="s">
        <v>23</v>
      </c>
      <c r="D1" s="4">
        <v>0.030567129629629628</v>
      </c>
      <c r="E1" s="4">
        <f aca="true" t="shared" si="0" ref="E1:E17">D1</f>
        <v>0.030567129629629628</v>
      </c>
      <c r="F1" s="4">
        <v>0.07361111111111111</v>
      </c>
      <c r="G1" s="4">
        <f aca="true" t="shared" si="1" ref="G1:G17">F1-D1</f>
        <v>0.04304398148148149</v>
      </c>
      <c r="H1" s="4"/>
      <c r="I1" s="4">
        <f aca="true" t="shared" si="2" ref="I1:I17">H1-F1</f>
        <v>-0.07361111111111111</v>
      </c>
      <c r="J1" s="24"/>
      <c r="K1" s="20">
        <f aca="true" t="shared" si="3" ref="K1:K17">J1-H1</f>
        <v>0</v>
      </c>
      <c r="L1" s="12">
        <f aca="true" t="shared" si="4" ref="L1:L17">MIN(E1,G1,I1,K1)</f>
        <v>-0.07361111111111111</v>
      </c>
      <c r="M1" s="18"/>
    </row>
    <row r="2" spans="1:13" ht="12.75">
      <c r="A2" s="23">
        <v>14</v>
      </c>
      <c r="B2" s="9" t="s">
        <v>55</v>
      </c>
      <c r="C2" s="9" t="s">
        <v>74</v>
      </c>
      <c r="D2" s="16">
        <v>0.026041666666666668</v>
      </c>
      <c r="E2" s="7">
        <f t="shared" si="0"/>
        <v>0.026041666666666668</v>
      </c>
      <c r="F2" s="16">
        <v>0.05550925925925926</v>
      </c>
      <c r="G2" s="7">
        <f t="shared" si="1"/>
        <v>0.02946759259259259</v>
      </c>
      <c r="H2" s="12"/>
      <c r="I2" s="12">
        <f t="shared" si="2"/>
        <v>-0.05550925925925926</v>
      </c>
      <c r="J2" s="23"/>
      <c r="K2" s="7">
        <f t="shared" si="3"/>
        <v>0</v>
      </c>
      <c r="L2" s="4">
        <f t="shared" si="4"/>
        <v>-0.05550925925925926</v>
      </c>
      <c r="M2" s="15"/>
    </row>
    <row r="3" spans="1:13" ht="12.75">
      <c r="A3" s="24">
        <v>76</v>
      </c>
      <c r="B3" s="11" t="s">
        <v>140</v>
      </c>
      <c r="C3" s="11" t="s">
        <v>141</v>
      </c>
      <c r="D3" s="19">
        <v>0.02890046296296296</v>
      </c>
      <c r="E3" s="20">
        <f t="shared" si="0"/>
        <v>0.02890046296296296</v>
      </c>
      <c r="F3" s="19">
        <v>0.05701388888888889</v>
      </c>
      <c r="G3" s="20">
        <f t="shared" si="1"/>
        <v>0.02811342592592593</v>
      </c>
      <c r="H3" s="4"/>
      <c r="I3" s="4">
        <f t="shared" si="2"/>
        <v>-0.05701388888888889</v>
      </c>
      <c r="J3" s="23"/>
      <c r="K3" s="7">
        <f t="shared" si="3"/>
        <v>0</v>
      </c>
      <c r="L3" s="4">
        <f t="shared" si="4"/>
        <v>-0.05701388888888889</v>
      </c>
      <c r="M3" s="15"/>
    </row>
    <row r="4" spans="1:13" ht="12.75">
      <c r="A4" s="23">
        <v>65</v>
      </c>
      <c r="B4" s="9" t="s">
        <v>124</v>
      </c>
      <c r="C4" s="9"/>
      <c r="D4" s="16">
        <v>0.02372685185185185</v>
      </c>
      <c r="E4" s="7">
        <f t="shared" si="0"/>
        <v>0.02372685185185185</v>
      </c>
      <c r="F4" s="16">
        <v>0.05722222222222222</v>
      </c>
      <c r="G4" s="7">
        <f t="shared" si="1"/>
        <v>0.03349537037037037</v>
      </c>
      <c r="H4" s="15"/>
      <c r="I4" s="7">
        <f t="shared" si="2"/>
        <v>-0.05722222222222222</v>
      </c>
      <c r="J4" s="23"/>
      <c r="K4" s="7">
        <f t="shared" si="3"/>
        <v>0</v>
      </c>
      <c r="L4" s="4">
        <f t="shared" si="4"/>
        <v>-0.05722222222222222</v>
      </c>
      <c r="M4" s="15"/>
    </row>
    <row r="5" spans="1:13" ht="12.75">
      <c r="A5" s="23">
        <v>46</v>
      </c>
      <c r="B5" s="9" t="s">
        <v>96</v>
      </c>
      <c r="C5" s="9" t="s">
        <v>18</v>
      </c>
      <c r="D5" s="16">
        <v>0.024537037037037038</v>
      </c>
      <c r="E5" s="7">
        <f t="shared" si="0"/>
        <v>0.024537037037037038</v>
      </c>
      <c r="F5" s="16">
        <v>0.05914351851851852</v>
      </c>
      <c r="G5" s="7">
        <f t="shared" si="1"/>
        <v>0.03460648148148148</v>
      </c>
      <c r="H5" s="15"/>
      <c r="I5" s="7">
        <f t="shared" si="2"/>
        <v>-0.05914351851851852</v>
      </c>
      <c r="J5" s="23"/>
      <c r="K5" s="7">
        <f t="shared" si="3"/>
        <v>0</v>
      </c>
      <c r="L5" s="4">
        <f t="shared" si="4"/>
        <v>-0.05914351851851852</v>
      </c>
      <c r="M5" s="15"/>
    </row>
    <row r="6" spans="1:13" ht="12.75">
      <c r="A6" s="23">
        <v>4</v>
      </c>
      <c r="B6" s="9" t="s">
        <v>42</v>
      </c>
      <c r="C6" s="9" t="s">
        <v>43</v>
      </c>
      <c r="D6" s="16">
        <v>0.029050925925925928</v>
      </c>
      <c r="E6" s="7">
        <f t="shared" si="0"/>
        <v>0.029050925925925928</v>
      </c>
      <c r="F6" s="16">
        <v>0.06244212962962963</v>
      </c>
      <c r="G6" s="7">
        <f t="shared" si="1"/>
        <v>0.0333912037037037</v>
      </c>
      <c r="H6" s="15"/>
      <c r="I6" s="7">
        <f t="shared" si="2"/>
        <v>-0.06244212962962963</v>
      </c>
      <c r="J6" s="23"/>
      <c r="K6" s="7">
        <f t="shared" si="3"/>
        <v>0</v>
      </c>
      <c r="L6" s="4">
        <f t="shared" si="4"/>
        <v>-0.06244212962962963</v>
      </c>
      <c r="M6" s="15"/>
    </row>
    <row r="7" spans="1:13" ht="12.75">
      <c r="A7" s="23">
        <v>9</v>
      </c>
      <c r="B7" s="9" t="s">
        <v>51</v>
      </c>
      <c r="C7" s="9"/>
      <c r="D7" s="16">
        <v>0.028252314814814813</v>
      </c>
      <c r="E7" s="7">
        <f t="shared" si="0"/>
        <v>0.028252314814814813</v>
      </c>
      <c r="F7" s="16">
        <v>0.06564814814814814</v>
      </c>
      <c r="G7" s="7">
        <f t="shared" si="1"/>
        <v>0.03739583333333332</v>
      </c>
      <c r="H7" s="15"/>
      <c r="I7" s="7">
        <f t="shared" si="2"/>
        <v>-0.06564814814814814</v>
      </c>
      <c r="J7" s="23"/>
      <c r="K7" s="7">
        <f t="shared" si="3"/>
        <v>0</v>
      </c>
      <c r="L7" s="4">
        <f t="shared" si="4"/>
        <v>-0.06564814814814814</v>
      </c>
      <c r="M7" s="15"/>
    </row>
    <row r="8" spans="1:13" ht="12.75">
      <c r="A8" s="23">
        <v>27</v>
      </c>
      <c r="B8" s="9" t="s">
        <v>72</v>
      </c>
      <c r="C8" s="9" t="s">
        <v>73</v>
      </c>
      <c r="D8" s="16">
        <v>0.030034722222222223</v>
      </c>
      <c r="E8" s="7">
        <f t="shared" si="0"/>
        <v>0.030034722222222223</v>
      </c>
      <c r="F8" s="16">
        <v>0.06579861111111111</v>
      </c>
      <c r="G8" s="7">
        <f t="shared" si="1"/>
        <v>0.03576388888888889</v>
      </c>
      <c r="H8" s="15"/>
      <c r="I8" s="7">
        <f t="shared" si="2"/>
        <v>-0.06579861111111111</v>
      </c>
      <c r="J8" s="23"/>
      <c r="K8" s="7">
        <f t="shared" si="3"/>
        <v>0</v>
      </c>
      <c r="L8" s="4">
        <f t="shared" si="4"/>
        <v>-0.06579861111111111</v>
      </c>
      <c r="M8" s="15"/>
    </row>
    <row r="9" spans="1:13" ht="12.75">
      <c r="A9" s="5">
        <v>37</v>
      </c>
      <c r="B9" s="9" t="s">
        <v>86</v>
      </c>
      <c r="C9" s="9" t="s">
        <v>27</v>
      </c>
      <c r="D9" s="4">
        <v>0.030208333333333334</v>
      </c>
      <c r="E9" s="4">
        <f t="shared" si="0"/>
        <v>0.030208333333333334</v>
      </c>
      <c r="F9" s="4">
        <v>0.06837962962962964</v>
      </c>
      <c r="G9" s="4">
        <f t="shared" si="1"/>
        <v>0.0381712962962963</v>
      </c>
      <c r="H9" s="15"/>
      <c r="I9" s="7">
        <f t="shared" si="2"/>
        <v>-0.06837962962962964</v>
      </c>
      <c r="J9" s="23"/>
      <c r="K9" s="7">
        <f t="shared" si="3"/>
        <v>0</v>
      </c>
      <c r="L9" s="4">
        <f t="shared" si="4"/>
        <v>-0.06837962962962964</v>
      </c>
      <c r="M9" s="15"/>
    </row>
    <row r="10" spans="1:13" ht="12.75">
      <c r="A10" s="24">
        <v>53</v>
      </c>
      <c r="B10" s="11" t="s">
        <v>106</v>
      </c>
      <c r="C10" s="11" t="s">
        <v>107</v>
      </c>
      <c r="D10" s="19">
        <v>0.03480324074074074</v>
      </c>
      <c r="E10" s="20">
        <f t="shared" si="0"/>
        <v>0.03480324074074074</v>
      </c>
      <c r="F10" s="19">
        <v>0.06928240740740742</v>
      </c>
      <c r="G10" s="20">
        <f t="shared" si="1"/>
        <v>0.03447916666666668</v>
      </c>
      <c r="H10" s="15"/>
      <c r="I10" s="7">
        <f t="shared" si="2"/>
        <v>-0.06928240740740742</v>
      </c>
      <c r="J10" s="24"/>
      <c r="K10" s="20">
        <f t="shared" si="3"/>
        <v>0</v>
      </c>
      <c r="L10" s="12">
        <f t="shared" si="4"/>
        <v>-0.06928240740740742</v>
      </c>
      <c r="M10" s="18"/>
    </row>
    <row r="11" spans="1:13" ht="12.75">
      <c r="A11" s="23">
        <v>83</v>
      </c>
      <c r="B11" s="9" t="s">
        <v>148</v>
      </c>
      <c r="C11" s="9"/>
      <c r="D11" s="16">
        <v>0.034861111111111114</v>
      </c>
      <c r="E11" s="7">
        <f t="shared" si="0"/>
        <v>0.034861111111111114</v>
      </c>
      <c r="F11" s="16">
        <v>0.0712037037037037</v>
      </c>
      <c r="G11" s="7">
        <f t="shared" si="1"/>
        <v>0.036342592592592586</v>
      </c>
      <c r="H11" s="15"/>
      <c r="I11" s="7">
        <f t="shared" si="2"/>
        <v>-0.0712037037037037</v>
      </c>
      <c r="J11" s="23"/>
      <c r="K11" s="7">
        <f t="shared" si="3"/>
        <v>0</v>
      </c>
      <c r="L11" s="4">
        <f t="shared" si="4"/>
        <v>-0.0712037037037037</v>
      </c>
      <c r="M11" s="15"/>
    </row>
    <row r="12" spans="1:13" ht="12.75">
      <c r="A12" s="14">
        <v>3</v>
      </c>
      <c r="B12" s="11" t="s">
        <v>45</v>
      </c>
      <c r="C12" s="11" t="s">
        <v>46</v>
      </c>
      <c r="D12" s="12">
        <v>0.0378125</v>
      </c>
      <c r="E12" s="12">
        <f t="shared" si="0"/>
        <v>0.0378125</v>
      </c>
      <c r="F12" s="12">
        <v>0.07733796296296297</v>
      </c>
      <c r="G12" s="12">
        <f t="shared" si="1"/>
        <v>0.03952546296296297</v>
      </c>
      <c r="H12" s="18"/>
      <c r="I12" s="20">
        <f t="shared" si="2"/>
        <v>-0.07733796296296297</v>
      </c>
      <c r="J12" s="23"/>
      <c r="K12" s="7">
        <f t="shared" si="3"/>
        <v>0</v>
      </c>
      <c r="L12" s="4">
        <f t="shared" si="4"/>
        <v>-0.07733796296296297</v>
      </c>
      <c r="M12" s="15"/>
    </row>
    <row r="13" spans="1:13" ht="12.75">
      <c r="A13" s="23">
        <v>41</v>
      </c>
      <c r="B13" s="9" t="s">
        <v>90</v>
      </c>
      <c r="C13" s="9"/>
      <c r="D13" s="16">
        <v>0.040810185185185185</v>
      </c>
      <c r="E13" s="7">
        <f t="shared" si="0"/>
        <v>0.040810185185185185</v>
      </c>
      <c r="F13" s="15"/>
      <c r="G13" s="7">
        <f t="shared" si="1"/>
        <v>-0.040810185185185185</v>
      </c>
      <c r="H13" s="15"/>
      <c r="I13" s="7">
        <f t="shared" si="2"/>
        <v>0</v>
      </c>
      <c r="J13" s="23"/>
      <c r="K13" s="7">
        <f t="shared" si="3"/>
        <v>0</v>
      </c>
      <c r="L13" s="4">
        <f t="shared" si="4"/>
        <v>-0.040810185185185185</v>
      </c>
      <c r="M13" s="15"/>
    </row>
    <row r="14" spans="1:13" ht="12.75">
      <c r="A14" s="23">
        <v>43</v>
      </c>
      <c r="B14" s="9" t="s">
        <v>93</v>
      </c>
      <c r="C14" s="9"/>
      <c r="D14" s="16">
        <v>0.03310185185185185</v>
      </c>
      <c r="E14" s="7">
        <f t="shared" si="0"/>
        <v>0.03310185185185185</v>
      </c>
      <c r="F14" s="15"/>
      <c r="G14" s="7">
        <f t="shared" si="1"/>
        <v>-0.03310185185185185</v>
      </c>
      <c r="H14" s="18"/>
      <c r="I14" s="20">
        <f t="shared" si="2"/>
        <v>0</v>
      </c>
      <c r="J14" s="24"/>
      <c r="K14" s="20">
        <f t="shared" si="3"/>
        <v>0</v>
      </c>
      <c r="L14" s="12">
        <f t="shared" si="4"/>
        <v>-0.03310185185185185</v>
      </c>
      <c r="M14" s="18"/>
    </row>
    <row r="15" spans="1:13" ht="12.75">
      <c r="A15" s="23">
        <v>44</v>
      </c>
      <c r="B15" s="9" t="s">
        <v>94</v>
      </c>
      <c r="C15" s="9"/>
      <c r="D15" s="16">
        <v>0.03309027777777778</v>
      </c>
      <c r="E15" s="7">
        <f t="shared" si="0"/>
        <v>0.03309027777777778</v>
      </c>
      <c r="F15" s="15"/>
      <c r="G15" s="7">
        <f t="shared" si="1"/>
        <v>-0.03309027777777778</v>
      </c>
      <c r="H15" s="15"/>
      <c r="I15" s="7">
        <f t="shared" si="2"/>
        <v>0</v>
      </c>
      <c r="J15" s="23"/>
      <c r="K15" s="7">
        <f t="shared" si="3"/>
        <v>0</v>
      </c>
      <c r="L15" s="4">
        <f t="shared" si="4"/>
        <v>-0.03309027777777778</v>
      </c>
      <c r="M15" s="15"/>
    </row>
    <row r="16" spans="1:13" ht="12.75">
      <c r="A16" s="23">
        <v>80</v>
      </c>
      <c r="B16" s="9" t="s">
        <v>144</v>
      </c>
      <c r="C16" s="9"/>
      <c r="D16" s="16">
        <v>0.03490740740740741</v>
      </c>
      <c r="E16" s="7">
        <f t="shared" si="0"/>
        <v>0.03490740740740741</v>
      </c>
      <c r="F16" s="15"/>
      <c r="G16" s="7">
        <f t="shared" si="1"/>
        <v>-0.03490740740740741</v>
      </c>
      <c r="H16" s="18"/>
      <c r="I16" s="20">
        <f t="shared" si="2"/>
        <v>0</v>
      </c>
      <c r="J16" s="23"/>
      <c r="K16" s="7">
        <f t="shared" si="3"/>
        <v>0</v>
      </c>
      <c r="L16" s="4">
        <f t="shared" si="4"/>
        <v>-0.03490740740740741</v>
      </c>
      <c r="M16" s="15"/>
    </row>
    <row r="17" spans="1:13" ht="12.75">
      <c r="A17" s="24">
        <v>81</v>
      </c>
      <c r="B17" s="11" t="s">
        <v>145</v>
      </c>
      <c r="C17" s="11"/>
      <c r="D17" s="19">
        <v>0.046157407407407404</v>
      </c>
      <c r="E17" s="20">
        <f t="shared" si="0"/>
        <v>0.046157407407407404</v>
      </c>
      <c r="F17" s="18"/>
      <c r="G17" s="20">
        <f t="shared" si="1"/>
        <v>-0.046157407407407404</v>
      </c>
      <c r="H17" s="15"/>
      <c r="I17" s="7">
        <f t="shared" si="2"/>
        <v>0</v>
      </c>
      <c r="J17" s="23"/>
      <c r="K17" s="7">
        <f t="shared" si="3"/>
        <v>0</v>
      </c>
      <c r="L17" s="4">
        <f t="shared" si="4"/>
        <v>-0.046157407407407404</v>
      </c>
      <c r="M17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Sadovski</dc:creator>
  <cp:keywords/>
  <dc:description/>
  <cp:lastModifiedBy>Sadovski</cp:lastModifiedBy>
  <dcterms:created xsi:type="dcterms:W3CDTF">2011-11-05T15:44:58Z</dcterms:created>
  <dcterms:modified xsi:type="dcterms:W3CDTF">2012-04-30T18:04:32Z</dcterms:modified>
  <cp:category/>
  <cp:version/>
  <cp:contentType/>
  <cp:contentStatus/>
</cp:coreProperties>
</file>